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<sst xmlns="http://schemas.openxmlformats.org/spreadsheetml/2006/main" count="605" uniqueCount="99">
  <si>
    <t xml:space="preserve">Школа</t>
  </si>
  <si>
    <t xml:space="preserve">МБОУ Соколовская ООШ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</si>
  <si>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</si>
  <si>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</si>
  <si>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</si>
  <si>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</si>
  <si>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</si>
  <si>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</si>
  <si>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</si>
  <si>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</si>
  <si>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</si>
  <si>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</si>
  <si>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</si>
  <si>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</si>
  <si>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</si>
  <si>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</si>
  <si>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</si>
  <si>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</si>
  <si>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</si>
  <si>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</si>
  <si>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</si>
  <si>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</si>
  <si>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</si>
  <si>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</si>
  <si>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</si>
  <si>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</si>
  <si>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пшеничная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</si>
  <si>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</si>
  <si>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</si>
  <si>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</si>
  <si>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</si>
  <si>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</si>
  <si>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Бутерброд с сыром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</si>
  <si>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</si>
  <si>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</si>
  <si>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</si>
  <si>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</si>
  <si>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моркови</t>
  </si>
  <si>
    <t xml:space="preserve">1 блюдо</t>
  </si>
  <si>
    <t xml:space="preserve">Суп крестьянский с крупой</t>
  </si>
  <si>
    <t xml:space="preserve">2 блюдо</t>
  </si>
  <si>
    <t xml:space="preserve">Сосиска,сарделька отварная</t>
  </si>
  <si>
    <t xml:space="preserve">гарнир</t>
  </si>
  <si>
    <t xml:space="preserve">Каша гречневая рассыпчатая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</si>
  <si>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</si>
  <si>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</si>
  <si>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</si>
  <si>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</si>
  <si>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</si>
  <si>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</si>
  <si>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</si>
  <si>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</si>
  <si>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</si>
  <si>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пшенная молочная</t>
  </si>
  <si>
    <t xml:space="preserve">Кофейный напиток с молоком</t>
  </si>
  <si>
    <t xml:space="preserve">Салат из белокачанной капусты с морковью</t>
  </si>
  <si>
    <t xml:space="preserve">Борщ из свежей капусты с картофелем</t>
  </si>
  <si>
    <t xml:space="preserve">Котлета рыбная Нептун</t>
  </si>
  <si>
    <t xml:space="preserve">Картофельное пюре</t>
  </si>
  <si>
    <t xml:space="preserve">Компот из свежих яблок</t>
  </si>
  <si>
    <t xml:space="preserve">Каша овсяная Геркулес</t>
  </si>
  <si>
    <t xml:space="preserve">Салат из квашеной капусты с луком</t>
  </si>
  <si>
    <t xml:space="preserve">Рассольник ленинградский</t>
  </si>
  <si>
    <t xml:space="preserve">Котлета Детская</t>
  </si>
  <si>
    <t xml:space="preserve">Каша пшеничная рассыпчатая</t>
  </si>
  <si>
    <t xml:space="preserve">Суп молочный с макаронными изделиями</t>
  </si>
  <si>
    <t xml:space="preserve">Какао с молоком</t>
  </si>
  <si>
    <t xml:space="preserve">Салат картофельный с соленым огурцом</t>
  </si>
  <si>
    <t xml:space="preserve">Суп с макаронными изделиями</t>
  </si>
  <si>
    <t xml:space="preserve">Птица отварная</t>
  </si>
  <si>
    <t xml:space="preserve">Капуста тушеная</t>
  </si>
  <si>
    <t xml:space="preserve">Компот из смеси сухофруктов</t>
  </si>
  <si>
    <t xml:space="preserve">Каша Дружба</t>
  </si>
  <si>
    <t xml:space="preserve">Чай с молоком</t>
  </si>
  <si>
    <t xml:space="preserve">Салат витаминный</t>
  </si>
  <si>
    <t xml:space="preserve">Суп с крупой и рыбными консервами</t>
  </si>
  <si>
    <t xml:space="preserve">Тефтели с луком</t>
  </si>
  <si>
    <t xml:space="preserve">Каша пшенная рассыпчатая</t>
  </si>
  <si>
    <t xml:space="preserve">Чай с лимоном</t>
  </si>
  <si>
    <t xml:space="preserve">Каша рисовая молочная жидкая</t>
  </si>
  <si>
    <t xml:space="preserve">Салат из свежих овощей</t>
  </si>
  <si>
    <t xml:space="preserve">Суп картофельный с бобовыми изделиями</t>
  </si>
  <si>
    <t xml:space="preserve">Кисель из концентрата плодового или ягодного</t>
  </si>
  <si>
    <t xml:space="preserve">Каша манная молочная жидкая</t>
  </si>
  <si>
    <t xml:space="preserve">Салат из свеклы с чесноком</t>
  </si>
  <si>
    <t xml:space="preserve">Щи из свежей капусты с картофелем</t>
  </si>
  <si>
    <t xml:space="preserve">Суфле Золотая рыбка</t>
  </si>
  <si>
    <t xml:space="preserve">Бутерброд с маслом</t>
  </si>
  <si>
    <t xml:space="preserve">Винегрет овощной</t>
  </si>
  <si>
    <t xml:space="preserve">Птица запеченая</t>
  </si>
  <si>
    <t xml:space="preserve">Макаронные изделия отварные</t>
  </si>
  <si>
    <t xml:space="preserve">Суп картофельный с рыбой</t>
  </si>
  <si>
    <t xml:space="preserve">Жаркое по домашнему</t>
  </si>
  <si>
    <t xml:space="preserve">Суп молочный с крупой</t>
  </si>
  <si>
    <t xml:space="preserve">Салат картофельный с квашеной капустой</t>
  </si>
  <si>
    <t xml:space="preserve">Суп картофельный с клецками</t>
  </si>
  <si>
    <t xml:space="preserve">Плов из отварной птицы</t>
  </si>
  <si>
    <t xml:space="preserve">Сок фруктовый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</si>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</sst>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 tint="-0.15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6" activePane="bottomRight" state="frozen"/>
      <selection pane="topLeft" activeCell="A1" activeCellId="0" sqref="A1"/>
      <selection pane="topRight" activeCell="E1" activeCellId="0" sqref="E1"/>
      <selection pane="bottomLeft" activeCell="A96" activeCellId="0" sqref="A96"/>
      <selection pane="bottomRight" activeCell="K104" activeCellId="0" sqref="K10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35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9</v>
      </c>
      <c r="I4" s="12" t="s">
        <v>10</v>
      </c>
      <c r="J4" s="12" t="s">
        <v>11</v>
      </c>
    </row>
    <row r="5" customFormat="false" ht="28.35" hidden="false" customHeight="false" outlineLevel="0" collapsed="false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24</v>
      </c>
      <c r="D6" s="20" t="s">
        <v>25</v>
      </c>
      <c r="E6" s="21" t="s">
        <v>26</v>
      </c>
      <c r="F6" s="22" t="n">
        <v>153</v>
      </c>
      <c r="G6" s="22" t="n">
        <v>5.55</v>
      </c>
      <c r="H6" s="22" t="n">
        <v>6.02</v>
      </c>
      <c r="I6" s="22" t="n">
        <v>26.33</v>
      </c>
      <c r="J6" s="22" t="n">
        <v>182.05</v>
      </c>
      <c r="K6" s="23" t="n">
        <v>99</v>
      </c>
      <c r="L6" s="22" t="n">
        <v>9.96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27</v>
      </c>
      <c r="E8" s="28" t="s">
        <v>28</v>
      </c>
      <c r="F8" s="29" t="n">
        <v>200</v>
      </c>
      <c r="G8" s="29" t="n">
        <v>0.1</v>
      </c>
      <c r="H8" s="29" t="n">
        <v>0</v>
      </c>
      <c r="I8" s="29" t="n">
        <v>9.7</v>
      </c>
      <c r="J8" s="29" t="n">
        <v>37</v>
      </c>
      <c r="K8" s="30" t="n">
        <v>270</v>
      </c>
      <c r="L8" s="29" t="n">
        <v>1.06</v>
      </c>
    </row>
    <row r="9" customFormat="false" ht="13.8" hidden="false" customHeight="false" outlineLevel="0" collapsed="false">
      <c r="A9" s="24"/>
      <c r="B9" s="25"/>
      <c r="C9" s="26"/>
      <c r="D9" s="31" t="s">
        <v>29</v>
      </c>
      <c r="E9" s="28" t="s">
        <v>30</v>
      </c>
      <c r="F9" s="29" t="n">
        <v>20</v>
      </c>
      <c r="G9" s="29" t="n">
        <v>1.58</v>
      </c>
      <c r="H9" s="29" t="n">
        <v>0.2</v>
      </c>
      <c r="I9" s="29" t="n">
        <v>9.66</v>
      </c>
      <c r="J9" s="29" t="n">
        <v>47</v>
      </c>
      <c r="K9" s="30"/>
      <c r="L9" s="29" t="n">
        <v>1.14</v>
      </c>
    </row>
    <row r="10" customFormat="false" ht="13.8" hidden="false" customHeight="false" outlineLevel="0" collapsed="false">
      <c r="A10" s="24"/>
      <c r="B10" s="25"/>
      <c r="C10" s="26"/>
      <c r="D10" s="31" t="s">
        <v>31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32</v>
      </c>
      <c r="F11" s="29" t="n">
        <v>30</v>
      </c>
      <c r="G11" s="29" t="n">
        <v>4.26</v>
      </c>
      <c r="H11" s="29" t="n">
        <v>6.86</v>
      </c>
      <c r="I11" s="29" t="n">
        <v>6.48</v>
      </c>
      <c r="J11" s="29" t="n">
        <v>104.74</v>
      </c>
      <c r="K11" s="30" t="n">
        <v>342</v>
      </c>
      <c r="L11" s="29" t="n">
        <v>8.34</v>
      </c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33</v>
      </c>
      <c r="E13" s="36"/>
      <c r="F13" s="37" t="n">
        <f aca="false">SUM(F6:F12)</f>
        <v>403</v>
      </c>
      <c r="G13" s="37" t="n">
        <f aca="false">SUM(G6:G12)</f>
        <v>11.49</v>
      </c>
      <c r="H13" s="37" t="n">
        <f aca="false">SUM(H6:H12)</f>
        <v>13.08</v>
      </c>
      <c r="I13" s="37" t="n">
        <f aca="false">SUM(I6:I12)</f>
        <v>52.17</v>
      </c>
      <c r="J13" s="37" t="n">
        <f aca="false">SUM(J6:J12)</f>
        <v>370.79</v>
      </c>
      <c r="K13" s="38"/>
      <c r="L13" s="37" t="n">
        <f aca="false">SUM(L6:L12)</f>
        <v>20.5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34</v>
      </c>
      <c r="D14" s="42" t="s">
        <v>31</v>
      </c>
      <c r="E14" s="28"/>
      <c r="F14" s="29"/>
      <c r="G14" s="29"/>
      <c r="H14" s="29"/>
      <c r="I14" s="29"/>
      <c r="J14" s="29"/>
      <c r="K14" s="30"/>
      <c r="L14" s="29"/>
    </row>
    <row r="15" customFormat="false" ht="13.8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3.8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3.8" hidden="false" customHeight="false" outlineLevel="0" collapsed="false">
      <c r="A17" s="32"/>
      <c r="B17" s="33"/>
      <c r="C17" s="34"/>
      <c r="D17" s="35" t="s">
        <v>33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3.8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35</v>
      </c>
      <c r="D18" s="31" t="s">
        <v>36</v>
      </c>
      <c r="E18" s="28" t="s">
        <v>37</v>
      </c>
      <c r="F18" s="29" t="n">
        <v>60</v>
      </c>
      <c r="G18" s="29" t="n">
        <v>0.68</v>
      </c>
      <c r="H18" s="29" t="n">
        <v>6.05</v>
      </c>
      <c r="I18" s="29" t="n">
        <v>6.23</v>
      </c>
      <c r="J18" s="29" t="n">
        <v>82.08</v>
      </c>
      <c r="K18" s="30" t="n">
        <v>9</v>
      </c>
      <c r="L18" s="29" t="n">
        <v>4.21</v>
      </c>
    </row>
    <row r="19" customFormat="false" ht="13.8" hidden="false" customHeight="false" outlineLevel="0" collapsed="false">
      <c r="A19" s="24"/>
      <c r="B19" s="25"/>
      <c r="C19" s="26"/>
      <c r="D19" s="31" t="s">
        <v>38</v>
      </c>
      <c r="E19" s="28" t="s">
        <v>39</v>
      </c>
      <c r="F19" s="29" t="n">
        <v>200</v>
      </c>
      <c r="G19" s="29" t="n">
        <v>1.85</v>
      </c>
      <c r="H19" s="29" t="n">
        <v>6.19</v>
      </c>
      <c r="I19" s="29" t="n">
        <v>12.34</v>
      </c>
      <c r="J19" s="29" t="n">
        <v>112.47</v>
      </c>
      <c r="K19" s="30" t="n">
        <v>43</v>
      </c>
      <c r="L19" s="29" t="n">
        <v>8.22</v>
      </c>
    </row>
    <row r="20" customFormat="false" ht="13.8" hidden="false" customHeight="false" outlineLevel="0" collapsed="false">
      <c r="A20" s="24"/>
      <c r="B20" s="25"/>
      <c r="C20" s="26"/>
      <c r="D20" s="31" t="s">
        <v>40</v>
      </c>
      <c r="E20" s="28" t="s">
        <v>41</v>
      </c>
      <c r="F20" s="29" t="n">
        <v>85</v>
      </c>
      <c r="G20" s="29" t="n">
        <v>11.75</v>
      </c>
      <c r="H20" s="29" t="n">
        <v>12.89</v>
      </c>
      <c r="I20" s="29" t="n">
        <v>11.44</v>
      </c>
      <c r="J20" s="29" t="n">
        <v>194.35</v>
      </c>
      <c r="K20" s="30" t="n">
        <v>185</v>
      </c>
      <c r="L20" s="29" t="n">
        <v>37.35</v>
      </c>
    </row>
    <row r="21" customFormat="false" ht="13.8" hidden="false" customHeight="false" outlineLevel="0" collapsed="false">
      <c r="A21" s="24"/>
      <c r="B21" s="25"/>
      <c r="C21" s="26"/>
      <c r="D21" s="31" t="s">
        <v>42</v>
      </c>
      <c r="E21" s="28" t="s">
        <v>43</v>
      </c>
      <c r="F21" s="29" t="n">
        <v>130</v>
      </c>
      <c r="G21" s="29" t="n">
        <v>7.56</v>
      </c>
      <c r="H21" s="29" t="n">
        <v>4.7</v>
      </c>
      <c r="I21" s="29" t="n">
        <v>39</v>
      </c>
      <c r="J21" s="29" t="n">
        <v>228.63</v>
      </c>
      <c r="K21" s="30" t="n">
        <v>196</v>
      </c>
      <c r="L21" s="29" t="n">
        <v>8.13</v>
      </c>
    </row>
    <row r="22" customFormat="false" ht="13.8" hidden="false" customHeight="false" outlineLevel="0" collapsed="false">
      <c r="A22" s="24"/>
      <c r="B22" s="25"/>
      <c r="C22" s="26"/>
      <c r="D22" s="31" t="s">
        <v>44</v>
      </c>
      <c r="E22" s="28" t="s">
        <v>28</v>
      </c>
      <c r="F22" s="29" t="n">
        <v>200</v>
      </c>
      <c r="G22" s="29" t="n">
        <v>0.1</v>
      </c>
      <c r="H22" s="29" t="n">
        <v>0</v>
      </c>
      <c r="I22" s="29" t="n">
        <v>9.7</v>
      </c>
      <c r="J22" s="29" t="n">
        <v>37</v>
      </c>
      <c r="K22" s="30" t="n">
        <v>270</v>
      </c>
      <c r="L22" s="29" t="n">
        <v>1.06</v>
      </c>
    </row>
    <row r="23" customFormat="false" ht="13.8" hidden="false" customHeight="false" outlineLevel="0" collapsed="false">
      <c r="A23" s="24"/>
      <c r="B23" s="25"/>
      <c r="C23" s="26"/>
      <c r="D23" s="31" t="s">
        <v>45</v>
      </c>
      <c r="E23" s="28" t="s">
        <v>30</v>
      </c>
      <c r="F23" s="29" t="n">
        <v>60</v>
      </c>
      <c r="G23" s="29" t="n">
        <v>4.74</v>
      </c>
      <c r="H23" s="29" t="n">
        <v>0.6</v>
      </c>
      <c r="I23" s="29" t="n">
        <v>28.98</v>
      </c>
      <c r="J23" s="29" t="n">
        <v>141</v>
      </c>
      <c r="K23" s="30"/>
      <c r="L23" s="29" t="n">
        <v>3.43</v>
      </c>
    </row>
    <row r="24" customFormat="false" ht="13.8" hidden="false" customHeight="false" outlineLevel="0" collapsed="false">
      <c r="A24" s="24"/>
      <c r="B24" s="25"/>
      <c r="C24" s="26"/>
      <c r="D24" s="31" t="s">
        <v>46</v>
      </c>
      <c r="E24" s="28"/>
      <c r="F24" s="29"/>
      <c r="G24" s="29"/>
      <c r="H24" s="29"/>
      <c r="I24" s="29"/>
      <c r="J24" s="29"/>
      <c r="K24" s="30"/>
      <c r="L24" s="29"/>
    </row>
    <row r="25" customFormat="false" ht="13.8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3.8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32"/>
      <c r="B27" s="33"/>
      <c r="C27" s="34"/>
      <c r="D27" s="35" t="s">
        <v>33</v>
      </c>
      <c r="E27" s="36"/>
      <c r="F27" s="37" t="n">
        <f aca="false">SUM(F18:F26)</f>
        <v>735</v>
      </c>
      <c r="G27" s="37" t="n">
        <f aca="false">SUM(G18:G26)</f>
        <v>26.68</v>
      </c>
      <c r="H27" s="37" t="n">
        <f aca="false">SUM(H18:H26)</f>
        <v>30.43</v>
      </c>
      <c r="I27" s="37" t="n">
        <f aca="false">SUM(I18:I26)</f>
        <v>107.69</v>
      </c>
      <c r="J27" s="37" t="n">
        <f aca="false">SUM(J18:J26)</f>
        <v>795.53</v>
      </c>
      <c r="K27" s="38"/>
      <c r="L27" s="37" t="n">
        <f aca="false">SUM(L24:L32)</f>
        <v>0</v>
      </c>
    </row>
    <row r="28" customFormat="false" ht="13.8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47</v>
      </c>
      <c r="D28" s="42" t="s">
        <v>48</v>
      </c>
      <c r="E28" s="28"/>
      <c r="F28" s="29"/>
      <c r="G28" s="29"/>
      <c r="H28" s="29"/>
      <c r="I28" s="29"/>
      <c r="J28" s="29"/>
      <c r="K28" s="30"/>
      <c r="L28" s="29"/>
    </row>
    <row r="29" customFormat="false" ht="13.8" hidden="false" customHeight="false" outlineLevel="0" collapsed="false">
      <c r="A29" s="24"/>
      <c r="B29" s="25"/>
      <c r="C29" s="26"/>
      <c r="D29" s="42" t="s">
        <v>44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32"/>
      <c r="B32" s="33"/>
      <c r="C32" s="34"/>
      <c r="D32" s="35" t="s">
        <v>33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3.8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49</v>
      </c>
      <c r="D33" s="31" t="s">
        <v>25</v>
      </c>
      <c r="E33" s="28"/>
      <c r="F33" s="29"/>
      <c r="G33" s="29"/>
      <c r="H33" s="29"/>
      <c r="I33" s="29"/>
      <c r="J33" s="29"/>
      <c r="K33" s="30"/>
      <c r="L33" s="29"/>
    </row>
    <row r="34" customFormat="false" ht="13.8" hidden="false" customHeight="false" outlineLevel="0" collapsed="false">
      <c r="A34" s="24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3.8" hidden="false" customHeight="false" outlineLevel="0" collapsed="false">
      <c r="A35" s="24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3.8" hidden="false" customHeight="false" outlineLevel="0" collapsed="false">
      <c r="A36" s="24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customFormat="false" ht="13.8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3.8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3.8" hidden="false" customHeight="false" outlineLevel="0" collapsed="false">
      <c r="A39" s="32"/>
      <c r="B39" s="33"/>
      <c r="C39" s="34"/>
      <c r="D39" s="35" t="s">
        <v>33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3.8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50</v>
      </c>
      <c r="D40" s="42" t="s">
        <v>51</v>
      </c>
      <c r="E40" s="28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24"/>
      <c r="B41" s="25"/>
      <c r="C41" s="26"/>
      <c r="D41" s="42" t="s">
        <v>48</v>
      </c>
      <c r="E41" s="28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24"/>
      <c r="B42" s="25"/>
      <c r="C42" s="26"/>
      <c r="D42" s="42" t="s">
        <v>44</v>
      </c>
      <c r="E42" s="28"/>
      <c r="F42" s="29"/>
      <c r="G42" s="29"/>
      <c r="H42" s="29"/>
      <c r="I42" s="29"/>
      <c r="J42" s="29"/>
      <c r="K42" s="30"/>
      <c r="L42" s="29"/>
    </row>
    <row r="43" customFormat="false" ht="13.8" hidden="false" customHeight="false" outlineLevel="0" collapsed="false">
      <c r="A43" s="24"/>
      <c r="B43" s="25"/>
      <c r="C43" s="26"/>
      <c r="D43" s="42" t="s">
        <v>31</v>
      </c>
      <c r="E43" s="28"/>
      <c r="F43" s="29"/>
      <c r="G43" s="29"/>
      <c r="H43" s="29"/>
      <c r="I43" s="29"/>
      <c r="J43" s="29"/>
      <c r="K43" s="30"/>
      <c r="L43" s="29"/>
    </row>
    <row r="44" customFormat="false" ht="13.8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3.8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32"/>
      <c r="B46" s="33"/>
      <c r="C46" s="34"/>
      <c r="D46" s="43" t="s">
        <v>33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2.75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52</v>
      </c>
      <c r="D47" s="46"/>
      <c r="E47" s="47"/>
      <c r="F47" s="48" t="n">
        <f aca="false">F13+F17+F27+F32+F39+F46</f>
        <v>1138</v>
      </c>
      <c r="G47" s="48" t="n">
        <f aca="false">G13+G17+G27+G32+G39+G46</f>
        <v>38.17</v>
      </c>
      <c r="H47" s="48" t="n">
        <f aca="false">H13+H17+H27+H32+H39+H46</f>
        <v>43.51</v>
      </c>
      <c r="I47" s="48" t="n">
        <f aca="false">I13+I17+I27+I32+I39+I46</f>
        <v>159.86</v>
      </c>
      <c r="J47" s="48" t="n">
        <f aca="false">J13+J17+J27+J32+J39+J46</f>
        <v>1166.32</v>
      </c>
      <c r="K47" s="49"/>
      <c r="L47" s="48" t="n">
        <f aca="false">L13+L17+L27+L32+L39+L46</f>
        <v>0</v>
      </c>
    </row>
    <row r="48" customFormat="false" ht="13.8" hidden="false" customHeight="false" outlineLevel="0" collapsed="false">
      <c r="A48" s="50" t="n">
        <v>1</v>
      </c>
      <c r="B48" s="25" t="n">
        <v>2</v>
      </c>
      <c r="C48" s="19" t="s">
        <v>24</v>
      </c>
      <c r="D48" s="20" t="s">
        <v>25</v>
      </c>
      <c r="E48" s="21" t="s">
        <v>53</v>
      </c>
      <c r="F48" s="22" t="n">
        <v>153</v>
      </c>
      <c r="G48" s="22" t="n">
        <v>5.58</v>
      </c>
      <c r="H48" s="22" t="n">
        <v>6.87</v>
      </c>
      <c r="I48" s="22" t="n">
        <v>24.28</v>
      </c>
      <c r="J48" s="22" t="n">
        <v>182.11</v>
      </c>
      <c r="K48" s="23" t="n">
        <v>103</v>
      </c>
      <c r="L48" s="22" t="n">
        <v>9.59</v>
      </c>
    </row>
    <row r="49" customFormat="false" ht="13.8" hidden="false" customHeight="false" outlineLevel="0" collapsed="false">
      <c r="A49" s="50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3.8" hidden="false" customHeight="false" outlineLevel="0" collapsed="false">
      <c r="A50" s="50"/>
      <c r="B50" s="25"/>
      <c r="C50" s="26"/>
      <c r="D50" s="31" t="s">
        <v>27</v>
      </c>
      <c r="E50" s="28" t="s">
        <v>54</v>
      </c>
      <c r="F50" s="29" t="n">
        <v>200</v>
      </c>
      <c r="G50" s="29" t="n">
        <v>2.79</v>
      </c>
      <c r="H50" s="29" t="n">
        <v>3.19</v>
      </c>
      <c r="I50" s="29" t="n">
        <v>19.71</v>
      </c>
      <c r="J50" s="29" t="n">
        <v>118.69</v>
      </c>
      <c r="K50" s="30" t="n">
        <v>258</v>
      </c>
      <c r="L50" s="29" t="n">
        <v>8.34</v>
      </c>
    </row>
    <row r="51" customFormat="false" ht="13.8" hidden="false" customHeight="false" outlineLevel="0" collapsed="false">
      <c r="A51" s="50"/>
      <c r="B51" s="25"/>
      <c r="C51" s="26"/>
      <c r="D51" s="31" t="s">
        <v>29</v>
      </c>
      <c r="E51" s="28" t="s">
        <v>30</v>
      </c>
      <c r="F51" s="29" t="n">
        <v>30</v>
      </c>
      <c r="G51" s="29" t="n">
        <v>2.37</v>
      </c>
      <c r="H51" s="29" t="n">
        <v>0.3</v>
      </c>
      <c r="I51" s="29" t="n">
        <v>14.49</v>
      </c>
      <c r="J51" s="29" t="n">
        <v>70.5</v>
      </c>
      <c r="K51" s="30"/>
      <c r="L51" s="29" t="n">
        <v>1.71</v>
      </c>
    </row>
    <row r="52" customFormat="false" ht="13.8" hidden="false" customHeight="false" outlineLevel="0" collapsed="false">
      <c r="A52" s="50"/>
      <c r="B52" s="25"/>
      <c r="C52" s="26"/>
      <c r="D52" s="31" t="s">
        <v>31</v>
      </c>
      <c r="E52" s="28"/>
      <c r="F52" s="29"/>
      <c r="G52" s="29"/>
      <c r="H52" s="29"/>
      <c r="I52" s="29"/>
      <c r="J52" s="29"/>
      <c r="K52" s="30"/>
      <c r="L52" s="29"/>
    </row>
    <row r="53" customFormat="false" ht="13.8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3.8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3.8" hidden="false" customHeight="false" outlineLevel="0" collapsed="false">
      <c r="A55" s="51"/>
      <c r="B55" s="33"/>
      <c r="C55" s="34"/>
      <c r="D55" s="35" t="s">
        <v>33</v>
      </c>
      <c r="E55" s="36"/>
      <c r="F55" s="37" t="n">
        <f aca="false">SUM(F48:F54)</f>
        <v>383</v>
      </c>
      <c r="G55" s="37" t="n">
        <f aca="false">SUM(G48:G54)</f>
        <v>10.74</v>
      </c>
      <c r="H55" s="37" t="n">
        <f aca="false">SUM(H48:H54)</f>
        <v>10.36</v>
      </c>
      <c r="I55" s="37" t="n">
        <f aca="false">SUM(I48:I54)</f>
        <v>58.48</v>
      </c>
      <c r="J55" s="37" t="n">
        <f aca="false">SUM(J48:J54)</f>
        <v>371.3</v>
      </c>
      <c r="K55" s="38"/>
      <c r="L55" s="37" t="n">
        <f aca="false">SUM(L48:L54)</f>
        <v>19.64</v>
      </c>
    </row>
    <row r="56" customFormat="false" ht="13.8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34</v>
      </c>
      <c r="D56" s="42" t="s">
        <v>31</v>
      </c>
      <c r="E56" s="28"/>
      <c r="F56" s="29"/>
      <c r="G56" s="29"/>
      <c r="H56" s="29"/>
      <c r="I56" s="29"/>
      <c r="J56" s="29"/>
      <c r="K56" s="30"/>
      <c r="L56" s="29"/>
    </row>
    <row r="57" customFormat="false" ht="13.8" hidden="fals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3.8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3.8" hidden="false" customHeight="false" outlineLevel="0" collapsed="false">
      <c r="A59" s="51"/>
      <c r="B59" s="33"/>
      <c r="C59" s="34"/>
      <c r="D59" s="35" t="s">
        <v>33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3.8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35</v>
      </c>
      <c r="D60" s="31" t="s">
        <v>36</v>
      </c>
      <c r="E60" s="28" t="s">
        <v>55</v>
      </c>
      <c r="F60" s="29" t="n">
        <v>60</v>
      </c>
      <c r="G60" s="29" t="n">
        <v>0.5</v>
      </c>
      <c r="H60" s="29" t="n">
        <v>3.04</v>
      </c>
      <c r="I60" s="29" t="n">
        <v>3.19</v>
      </c>
      <c r="J60" s="29" t="n">
        <v>42.01</v>
      </c>
      <c r="K60" s="30" t="n">
        <v>4</v>
      </c>
      <c r="L60" s="29" t="n">
        <v>5.67</v>
      </c>
    </row>
    <row r="61" customFormat="false" ht="13.8" hidden="false" customHeight="false" outlineLevel="0" collapsed="false">
      <c r="A61" s="50"/>
      <c r="B61" s="25"/>
      <c r="C61" s="26"/>
      <c r="D61" s="31" t="s">
        <v>38</v>
      </c>
      <c r="E61" s="28" t="s">
        <v>56</v>
      </c>
      <c r="F61" s="29" t="n">
        <v>200</v>
      </c>
      <c r="G61" s="29" t="n">
        <v>1.52</v>
      </c>
      <c r="H61" s="29" t="n">
        <v>5.33</v>
      </c>
      <c r="I61" s="29" t="n">
        <v>8.65</v>
      </c>
      <c r="J61" s="29" t="n">
        <v>88.89</v>
      </c>
      <c r="K61" s="30" t="n">
        <v>27</v>
      </c>
      <c r="L61" s="29" t="n">
        <v>8.42</v>
      </c>
    </row>
    <row r="62" customFormat="false" ht="13.8" hidden="false" customHeight="false" outlineLevel="0" collapsed="false">
      <c r="A62" s="50"/>
      <c r="B62" s="25"/>
      <c r="C62" s="26"/>
      <c r="D62" s="31" t="s">
        <v>40</v>
      </c>
      <c r="E62" s="28" t="s">
        <v>57</v>
      </c>
      <c r="F62" s="29" t="n">
        <v>80</v>
      </c>
      <c r="G62" s="29" t="n">
        <v>10.2</v>
      </c>
      <c r="H62" s="29" t="n">
        <v>10.4</v>
      </c>
      <c r="I62" s="29" t="n">
        <v>7.9</v>
      </c>
      <c r="J62" s="29" t="n">
        <v>165.5</v>
      </c>
      <c r="K62" s="30" t="n">
        <v>88</v>
      </c>
      <c r="L62" s="29" t="n">
        <v>26.26</v>
      </c>
    </row>
    <row r="63" customFormat="false" ht="13.8" hidden="false" customHeight="false" outlineLevel="0" collapsed="false">
      <c r="A63" s="50"/>
      <c r="B63" s="25"/>
      <c r="C63" s="26"/>
      <c r="D63" s="31" t="s">
        <v>42</v>
      </c>
      <c r="E63" s="28" t="s">
        <v>58</v>
      </c>
      <c r="F63" s="29" t="n">
        <v>180</v>
      </c>
      <c r="G63" s="29" t="n">
        <v>3.83</v>
      </c>
      <c r="H63" s="29" t="n">
        <v>7.27</v>
      </c>
      <c r="I63" s="29" t="n">
        <v>27.95</v>
      </c>
      <c r="J63" s="29" t="n">
        <v>185.35</v>
      </c>
      <c r="K63" s="30" t="n">
        <v>216</v>
      </c>
      <c r="L63" s="29" t="n">
        <v>17.36</v>
      </c>
    </row>
    <row r="64" customFormat="false" ht="13.8" hidden="false" customHeight="false" outlineLevel="0" collapsed="false">
      <c r="A64" s="50"/>
      <c r="B64" s="25"/>
      <c r="C64" s="26"/>
      <c r="D64" s="31" t="s">
        <v>44</v>
      </c>
      <c r="E64" s="28" t="s">
        <v>59</v>
      </c>
      <c r="F64" s="29" t="n">
        <v>200</v>
      </c>
      <c r="G64" s="29" t="n">
        <v>0.33</v>
      </c>
      <c r="H64" s="29" t="n">
        <v>0</v>
      </c>
      <c r="I64" s="29" t="n">
        <v>22.66</v>
      </c>
      <c r="J64" s="29" t="n">
        <v>91.98</v>
      </c>
      <c r="K64" s="30" t="n">
        <v>254</v>
      </c>
      <c r="L64" s="29" t="n">
        <v>5.98</v>
      </c>
    </row>
    <row r="65" customFormat="false" ht="13.8" hidden="false" customHeight="false" outlineLevel="0" collapsed="false">
      <c r="A65" s="50"/>
      <c r="B65" s="25"/>
      <c r="C65" s="26"/>
      <c r="D65" s="31" t="s">
        <v>45</v>
      </c>
      <c r="E65" s="28" t="s">
        <v>30</v>
      </c>
      <c r="F65" s="29" t="n">
        <v>60</v>
      </c>
      <c r="G65" s="29" t="n">
        <v>4.74</v>
      </c>
      <c r="H65" s="29" t="n">
        <v>0.6</v>
      </c>
      <c r="I65" s="29" t="n">
        <v>28.98</v>
      </c>
      <c r="J65" s="29" t="n">
        <v>141</v>
      </c>
      <c r="K65" s="30"/>
      <c r="L65" s="29" t="n">
        <v>3.43</v>
      </c>
    </row>
    <row r="66" customFormat="false" ht="13.8" hidden="false" customHeight="false" outlineLevel="0" collapsed="false">
      <c r="A66" s="50"/>
      <c r="B66" s="25"/>
      <c r="C66" s="26"/>
      <c r="D66" s="31" t="s">
        <v>46</v>
      </c>
      <c r="E66" s="28"/>
      <c r="F66" s="29"/>
      <c r="G66" s="29"/>
      <c r="H66" s="29"/>
      <c r="I66" s="29"/>
      <c r="J66" s="29"/>
      <c r="K66" s="30"/>
      <c r="L66" s="29"/>
    </row>
    <row r="67" customFormat="false" ht="13.8" hidden="fals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51"/>
      <c r="B69" s="33"/>
      <c r="C69" s="34"/>
      <c r="D69" s="35" t="s">
        <v>33</v>
      </c>
      <c r="E69" s="36"/>
      <c r="F69" s="37" t="n">
        <f aca="false">SUM(F60:F68)</f>
        <v>780</v>
      </c>
      <c r="G69" s="37" t="n">
        <f aca="false">SUM(G60:G68)</f>
        <v>21.12</v>
      </c>
      <c r="H69" s="37" t="n">
        <f aca="false">SUM(H60:H68)</f>
        <v>26.64</v>
      </c>
      <c r="I69" s="37" t="n">
        <f aca="false">SUM(I60:I68)</f>
        <v>99.33</v>
      </c>
      <c r="J69" s="37" t="n">
        <f aca="false">SUM(J60:J68)</f>
        <v>714.73</v>
      </c>
      <c r="K69" s="38"/>
      <c r="L69" s="37" t="e">
        <f aca="false">SUM(L66:L74)</f>
        <v>#VALUE!</v>
      </c>
    </row>
    <row r="70" customFormat="false" ht="13.8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47</v>
      </c>
      <c r="D70" s="42" t="s">
        <v>48</v>
      </c>
      <c r="E70" s="28"/>
      <c r="F70" s="29"/>
      <c r="G70" s="29"/>
      <c r="H70" s="29"/>
      <c r="I70" s="29"/>
      <c r="J70" s="29"/>
      <c r="K70" s="30"/>
      <c r="L70" s="29"/>
    </row>
    <row r="71" customFormat="false" ht="13.8" hidden="false" customHeight="false" outlineLevel="0" collapsed="false">
      <c r="A71" s="50"/>
      <c r="B71" s="25"/>
      <c r="C71" s="26"/>
      <c r="D71" s="42" t="s">
        <v>44</v>
      </c>
      <c r="E71" s="28"/>
      <c r="F71" s="29"/>
      <c r="G71" s="29"/>
      <c r="H71" s="29"/>
      <c r="I71" s="29"/>
      <c r="J71" s="29"/>
      <c r="K71" s="30"/>
      <c r="L71" s="29"/>
    </row>
    <row r="72" customFormat="false" ht="13.8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3.8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3.8" hidden="false" customHeight="false" outlineLevel="0" collapsed="false">
      <c r="A74" s="51"/>
      <c r="B74" s="33"/>
      <c r="C74" s="34"/>
      <c r="D74" s="35" t="s">
        <v>33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3.8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49</v>
      </c>
      <c r="D75" s="31" t="s">
        <v>25</v>
      </c>
      <c r="E75" s="28"/>
      <c r="F75" s="29"/>
      <c r="G75" s="29"/>
      <c r="H75" s="29"/>
      <c r="I75" s="29"/>
      <c r="J75" s="29"/>
      <c r="K75" s="30"/>
      <c r="L75" s="29"/>
    </row>
    <row r="76" customFormat="false" ht="13.8" hidden="false" customHeight="false" outlineLevel="0" collapsed="false">
      <c r="A76" s="50"/>
      <c r="B76" s="25"/>
      <c r="C76" s="26"/>
      <c r="D76" s="31" t="s">
        <v>42</v>
      </c>
      <c r="E76" s="28"/>
      <c r="F76" s="29"/>
      <c r="G76" s="29"/>
      <c r="H76" s="29"/>
      <c r="I76" s="29"/>
      <c r="J76" s="29"/>
      <c r="K76" s="30"/>
      <c r="L76" s="29"/>
    </row>
    <row r="77" customFormat="false" ht="13.8" hidden="false" customHeight="false" outlineLevel="0" collapsed="false">
      <c r="A77" s="50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50"/>
      <c r="B78" s="25"/>
      <c r="C78" s="26"/>
      <c r="D78" s="31" t="s">
        <v>29</v>
      </c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3.8" hidden="false" customHeight="false" outlineLevel="0" collapsed="false">
      <c r="A81" s="51"/>
      <c r="B81" s="33"/>
      <c r="C81" s="34"/>
      <c r="D81" s="35" t="s">
        <v>33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3.8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50</v>
      </c>
      <c r="D82" s="42" t="s">
        <v>51</v>
      </c>
      <c r="E82" s="28"/>
      <c r="F82" s="29"/>
      <c r="G82" s="29"/>
      <c r="H82" s="29"/>
      <c r="I82" s="29"/>
      <c r="J82" s="29"/>
      <c r="K82" s="30"/>
      <c r="L82" s="29"/>
    </row>
    <row r="83" customFormat="false" ht="13.8" hidden="false" customHeight="false" outlineLevel="0" collapsed="false">
      <c r="A83" s="50"/>
      <c r="B83" s="25"/>
      <c r="C83" s="26"/>
      <c r="D83" s="42" t="s">
        <v>48</v>
      </c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50"/>
      <c r="B84" s="25"/>
      <c r="C84" s="26"/>
      <c r="D84" s="42" t="s">
        <v>44</v>
      </c>
      <c r="E84" s="28"/>
      <c r="F84" s="29"/>
      <c r="G84" s="29"/>
      <c r="H84" s="29"/>
      <c r="I84" s="29"/>
      <c r="J84" s="29"/>
      <c r="K84" s="30"/>
      <c r="L84" s="29"/>
    </row>
    <row r="85" customFormat="false" ht="13.8" hidden="false" customHeight="false" outlineLevel="0" collapsed="false">
      <c r="A85" s="50"/>
      <c r="B85" s="25"/>
      <c r="C85" s="26"/>
      <c r="D85" s="42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3.8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3.8" hidden="false" customHeight="false" outlineLevel="0" collapsed="false">
      <c r="A88" s="51"/>
      <c r="B88" s="33"/>
      <c r="C88" s="34"/>
      <c r="D88" s="43" t="s">
        <v>33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52</v>
      </c>
      <c r="D89" s="46"/>
      <c r="E89" s="47"/>
      <c r="F89" s="48" t="n">
        <f aca="false">F55+F59+F69+F74+F81+F88</f>
        <v>1163</v>
      </c>
      <c r="G89" s="48" t="n">
        <f aca="false">G55+G59+G69+G74+G81+G88</f>
        <v>31.86</v>
      </c>
      <c r="H89" s="48" t="n">
        <f aca="false">H55+H59+H69+H74+H81+H88</f>
        <v>37</v>
      </c>
      <c r="I89" s="48" t="n">
        <f aca="false">I55+I59+I69+I74+I81+I88</f>
        <v>157.81</v>
      </c>
      <c r="J89" s="48" t="n">
        <f aca="false">J55+J59+J69+J74+J81+J88</f>
        <v>1086.03</v>
      </c>
      <c r="K89" s="49"/>
      <c r="L89" s="48" t="e">
        <f aca="false">L55+L59+L69+L74+L81+L88</f>
        <v>#VALUE!</v>
      </c>
    </row>
    <row r="90" customFormat="false" ht="13.8" hidden="false" customHeight="false" outlineLevel="0" collapsed="false">
      <c r="A90" s="17" t="n">
        <v>1</v>
      </c>
      <c r="B90" s="18" t="n">
        <v>3</v>
      </c>
      <c r="C90" s="19" t="s">
        <v>24</v>
      </c>
      <c r="D90" s="20" t="s">
        <v>25</v>
      </c>
      <c r="E90" s="21" t="s">
        <v>60</v>
      </c>
      <c r="F90" s="22" t="n">
        <v>203</v>
      </c>
      <c r="G90" s="22" t="n">
        <v>6.08</v>
      </c>
      <c r="H90" s="22" t="n">
        <v>9.14</v>
      </c>
      <c r="I90" s="22" t="n">
        <v>26.09</v>
      </c>
      <c r="J90" s="22" t="n">
        <v>207.51</v>
      </c>
      <c r="K90" s="23" t="n">
        <v>129</v>
      </c>
      <c r="L90" s="22" t="n">
        <v>10.2</v>
      </c>
    </row>
    <row r="91" customFormat="false" ht="13.8" hidden="false" customHeight="false" outlineLevel="0" collapsed="false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customFormat="false" ht="13.8" hidden="false" customHeight="false" outlineLevel="0" collapsed="false">
      <c r="A92" s="24"/>
      <c r="B92" s="25"/>
      <c r="C92" s="26"/>
      <c r="D92" s="31" t="s">
        <v>27</v>
      </c>
      <c r="E92" s="28" t="s">
        <v>28</v>
      </c>
      <c r="F92" s="29" t="n">
        <v>200</v>
      </c>
      <c r="G92" s="29" t="n">
        <v>0.1</v>
      </c>
      <c r="H92" s="29" t="n">
        <v>0</v>
      </c>
      <c r="I92" s="29" t="n">
        <v>9.7</v>
      </c>
      <c r="J92" s="29" t="n">
        <v>37</v>
      </c>
      <c r="K92" s="30" t="n">
        <v>270</v>
      </c>
      <c r="L92" s="29" t="n">
        <v>1.06</v>
      </c>
    </row>
    <row r="93" customFormat="false" ht="13.8" hidden="false" customHeight="false" outlineLevel="0" collapsed="false">
      <c r="A93" s="24"/>
      <c r="B93" s="25"/>
      <c r="C93" s="26"/>
      <c r="D93" s="31" t="s">
        <v>29</v>
      </c>
      <c r="E93" s="28" t="s">
        <v>30</v>
      </c>
      <c r="F93" s="29" t="n">
        <v>30</v>
      </c>
      <c r="G93" s="29" t="n">
        <v>2.37</v>
      </c>
      <c r="H93" s="29" t="n">
        <v>0.3</v>
      </c>
      <c r="I93" s="29" t="n">
        <v>14.49</v>
      </c>
      <c r="J93" s="29" t="n">
        <v>70.5</v>
      </c>
      <c r="K93" s="30"/>
      <c r="L93" s="29" t="n">
        <v>1.71</v>
      </c>
    </row>
    <row r="94" customFormat="false" ht="13.8" hidden="false" customHeight="false" outlineLevel="0" collapsed="false">
      <c r="A94" s="24"/>
      <c r="B94" s="25"/>
      <c r="C94" s="26"/>
      <c r="D94" s="31" t="s">
        <v>31</v>
      </c>
      <c r="E94" s="28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3.8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32"/>
      <c r="B97" s="33"/>
      <c r="C97" s="34"/>
      <c r="D97" s="35" t="s">
        <v>33</v>
      </c>
      <c r="E97" s="36"/>
      <c r="F97" s="37" t="n">
        <f aca="false">SUM(F90:F96)</f>
        <v>433</v>
      </c>
      <c r="G97" s="37" t="n">
        <f aca="false">SUM(G90:G96)</f>
        <v>8.55</v>
      </c>
      <c r="H97" s="37" t="n">
        <f aca="false">SUM(H90:H96)</f>
        <v>9.44</v>
      </c>
      <c r="I97" s="37" t="n">
        <f aca="false">SUM(I90:I96)</f>
        <v>50.28</v>
      </c>
      <c r="J97" s="37" t="n">
        <f aca="false">SUM(J90:J96)</f>
        <v>315.01</v>
      </c>
      <c r="K97" s="38"/>
      <c r="L97" s="37" t="n">
        <f aca="false">SUM(L90:L96)</f>
        <v>12.97</v>
      </c>
    </row>
    <row r="98" customFormat="false" ht="13.8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34</v>
      </c>
      <c r="D98" s="42" t="s">
        <v>31</v>
      </c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3.8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3.8" hidden="false" customHeight="false" outlineLevel="0" collapsed="false">
      <c r="A101" s="32"/>
      <c r="B101" s="33"/>
      <c r="C101" s="34"/>
      <c r="D101" s="35" t="s">
        <v>33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3.8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35</v>
      </c>
      <c r="D102" s="31" t="s">
        <v>36</v>
      </c>
      <c r="E102" s="28" t="s">
        <v>61</v>
      </c>
      <c r="F102" s="29" t="n">
        <v>60</v>
      </c>
      <c r="G102" s="29" t="n">
        <v>0.96</v>
      </c>
      <c r="H102" s="29" t="n">
        <v>6</v>
      </c>
      <c r="I102" s="29" t="n">
        <v>2.15</v>
      </c>
      <c r="J102" s="29" t="n">
        <v>66.59</v>
      </c>
      <c r="K102" s="30" t="n">
        <v>7</v>
      </c>
      <c r="L102" s="29" t="n">
        <v>9.75</v>
      </c>
    </row>
    <row r="103" customFormat="false" ht="13.8" hidden="false" customHeight="false" outlineLevel="0" collapsed="false">
      <c r="A103" s="24"/>
      <c r="B103" s="25"/>
      <c r="C103" s="26"/>
      <c r="D103" s="31" t="s">
        <v>38</v>
      </c>
      <c r="E103" s="28" t="s">
        <v>62</v>
      </c>
      <c r="F103" s="29" t="n">
        <v>200</v>
      </c>
      <c r="G103" s="29" t="n">
        <v>4.02</v>
      </c>
      <c r="H103" s="29" t="n">
        <v>9.04</v>
      </c>
      <c r="I103" s="29" t="n">
        <v>25.9</v>
      </c>
      <c r="J103" s="29" t="n">
        <v>119.68</v>
      </c>
      <c r="K103" s="30" t="n">
        <v>34</v>
      </c>
      <c r="L103" s="29" t="n">
        <v>10.37</v>
      </c>
    </row>
    <row r="104" customFormat="false" ht="13.8" hidden="false" customHeight="false" outlineLevel="0" collapsed="false">
      <c r="A104" s="24"/>
      <c r="B104" s="25"/>
      <c r="C104" s="26"/>
      <c r="D104" s="31" t="s">
        <v>40</v>
      </c>
      <c r="E104" s="28" t="s">
        <v>63</v>
      </c>
      <c r="F104" s="29" t="n">
        <v>60</v>
      </c>
      <c r="G104" s="29" t="n">
        <v>4.26</v>
      </c>
      <c r="H104" s="29" t="n">
        <v>13.33</v>
      </c>
      <c r="I104" s="29" t="n">
        <v>5.54</v>
      </c>
      <c r="J104" s="29" t="n">
        <v>157.94</v>
      </c>
      <c r="K104" s="30"/>
      <c r="L104" s="29" t="n">
        <v>18.2</v>
      </c>
    </row>
    <row r="105" customFormat="false" ht="13.8" hidden="false" customHeight="false" outlineLevel="0" collapsed="false">
      <c r="A105" s="24"/>
      <c r="B105" s="25"/>
      <c r="C105" s="26"/>
      <c r="D105" s="31" t="s">
        <v>42</v>
      </c>
      <c r="E105" s="28" t="s">
        <v>64</v>
      </c>
      <c r="F105" s="29" t="n">
        <v>130</v>
      </c>
      <c r="G105" s="29" t="n">
        <v>8.03</v>
      </c>
      <c r="H105" s="29" t="n">
        <v>4.62</v>
      </c>
      <c r="I105" s="29" t="n">
        <v>31.95</v>
      </c>
      <c r="J105" s="29" t="n">
        <v>200.88</v>
      </c>
      <c r="K105" s="30" t="n">
        <v>198</v>
      </c>
      <c r="L105" s="29" t="n">
        <v>6.74</v>
      </c>
    </row>
    <row r="106" customFormat="false" ht="13.8" hidden="false" customHeight="false" outlineLevel="0" collapsed="false">
      <c r="A106" s="24"/>
      <c r="B106" s="25"/>
      <c r="C106" s="26"/>
      <c r="D106" s="31" t="s">
        <v>44</v>
      </c>
      <c r="E106" s="28" t="s">
        <v>28</v>
      </c>
      <c r="F106" s="29" t="n">
        <v>200</v>
      </c>
      <c r="G106" s="29" t="n">
        <v>0.1</v>
      </c>
      <c r="H106" s="29" t="n">
        <v>0</v>
      </c>
      <c r="I106" s="29" t="n">
        <v>9.7</v>
      </c>
      <c r="J106" s="29" t="n">
        <v>37</v>
      </c>
      <c r="K106" s="30" t="n">
        <v>270</v>
      </c>
      <c r="L106" s="29" t="n">
        <v>1.06</v>
      </c>
    </row>
    <row r="107" customFormat="false" ht="13.8" hidden="false" customHeight="false" outlineLevel="0" collapsed="false">
      <c r="A107" s="24"/>
      <c r="B107" s="25"/>
      <c r="C107" s="26"/>
      <c r="D107" s="31" t="s">
        <v>45</v>
      </c>
      <c r="E107" s="28" t="s">
        <v>30</v>
      </c>
      <c r="F107" s="29" t="n">
        <v>60</v>
      </c>
      <c r="G107" s="29" t="n">
        <v>4.74</v>
      </c>
      <c r="H107" s="29" t="n">
        <v>0.6</v>
      </c>
      <c r="I107" s="29" t="n">
        <v>28.98</v>
      </c>
      <c r="J107" s="29" t="n">
        <v>141</v>
      </c>
      <c r="K107" s="30"/>
      <c r="L107" s="29" t="n">
        <v>3.43</v>
      </c>
    </row>
    <row r="108" customFormat="false" ht="13.8" hidden="false" customHeight="false" outlineLevel="0" collapsed="false">
      <c r="A108" s="24"/>
      <c r="B108" s="25"/>
      <c r="C108" s="26"/>
      <c r="D108" s="31" t="s">
        <v>46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3.8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32"/>
      <c r="B111" s="33"/>
      <c r="C111" s="34"/>
      <c r="D111" s="35" t="s">
        <v>33</v>
      </c>
      <c r="E111" s="36"/>
      <c r="F111" s="37" t="n">
        <f aca="false">SUM(F102:F110)</f>
        <v>710</v>
      </c>
      <c r="G111" s="37" t="n">
        <f aca="false">SUM(G102:G110)</f>
        <v>22.11</v>
      </c>
      <c r="H111" s="37" t="n">
        <f aca="false">SUM(H102:H110)</f>
        <v>33.59</v>
      </c>
      <c r="I111" s="37" t="n">
        <f aca="false">SUM(I102:I110)</f>
        <v>104.22</v>
      </c>
      <c r="J111" s="37" t="n">
        <f aca="false">SUM(J102:J110)</f>
        <v>723.09</v>
      </c>
      <c r="K111" s="38"/>
      <c r="L111" s="37" t="e">
        <f aca="false">SUM(L108:L116)</f>
        <v>#VALUE!</v>
      </c>
    </row>
    <row r="112" customFormat="false" ht="13.8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47</v>
      </c>
      <c r="D112" s="42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42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32"/>
      <c r="B116" s="33"/>
      <c r="C116" s="34"/>
      <c r="D116" s="35" t="s">
        <v>33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3.8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49</v>
      </c>
      <c r="D117" s="31" t="s">
        <v>25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24"/>
      <c r="B118" s="25"/>
      <c r="C118" s="26"/>
      <c r="D118" s="31" t="s">
        <v>42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3.8" hidden="false" customHeight="false" outlineLevel="0" collapsed="false">
      <c r="A119" s="24"/>
      <c r="B119" s="25"/>
      <c r="C119" s="26"/>
      <c r="D119" s="31" t="s">
        <v>44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3.8" hidden="false" customHeight="false" outlineLevel="0" collapsed="false">
      <c r="A120" s="24"/>
      <c r="B120" s="25"/>
      <c r="C120" s="26"/>
      <c r="D120" s="31" t="s">
        <v>29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3.8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3.8" hidden="false" customHeight="false" outlineLevel="0" collapsed="false">
      <c r="A123" s="32"/>
      <c r="B123" s="33"/>
      <c r="C123" s="34"/>
      <c r="D123" s="35" t="s">
        <v>33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3.8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50</v>
      </c>
      <c r="D124" s="42" t="s">
        <v>51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24"/>
      <c r="B125" s="25"/>
      <c r="C125" s="26"/>
      <c r="D125" s="42" t="s">
        <v>48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3.8" hidden="false" customHeight="false" outlineLevel="0" collapsed="false">
      <c r="A126" s="24"/>
      <c r="B126" s="25"/>
      <c r="C126" s="26"/>
      <c r="D126" s="42" t="s">
        <v>44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24"/>
      <c r="B127" s="25"/>
      <c r="C127" s="26"/>
      <c r="D127" s="42" t="s">
        <v>31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3.8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32"/>
      <c r="B130" s="33"/>
      <c r="C130" s="34"/>
      <c r="D130" s="43" t="s">
        <v>33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52</v>
      </c>
      <c r="D131" s="46"/>
      <c r="E131" s="47"/>
      <c r="F131" s="48" t="n">
        <f aca="false">F97+F101+F111+F116+F123+F130</f>
        <v>1143</v>
      </c>
      <c r="G131" s="48" t="n">
        <f aca="false">G97+G101+G111+G116+G123+G130</f>
        <v>30.66</v>
      </c>
      <c r="H131" s="48" t="n">
        <f aca="false">H97+H101+H111+H116+H123+H130</f>
        <v>43.03</v>
      </c>
      <c r="I131" s="48" t="n">
        <f aca="false">I97+I101+I111+I116+I123+I130</f>
        <v>154.5</v>
      </c>
      <c r="J131" s="48" t="n">
        <f aca="false">J97+J101+J111+J116+J123+J130</f>
        <v>1038.1</v>
      </c>
      <c r="K131" s="49"/>
      <c r="L131" s="48" t="e">
        <f aca="false">L97+L101+L111+L116+L123+L130</f>
        <v>#VALUE!</v>
      </c>
    </row>
    <row r="132" customFormat="false" ht="13.8" hidden="false" customHeight="false" outlineLevel="0" collapsed="false">
      <c r="A132" s="17" t="n">
        <v>1</v>
      </c>
      <c r="B132" s="18" t="n">
        <v>4</v>
      </c>
      <c r="C132" s="19" t="s">
        <v>24</v>
      </c>
      <c r="D132" s="20" t="s">
        <v>25</v>
      </c>
      <c r="E132" s="21" t="s">
        <v>65</v>
      </c>
      <c r="F132" s="22" t="n">
        <v>200</v>
      </c>
      <c r="G132" s="22" t="n">
        <v>5.58</v>
      </c>
      <c r="H132" s="22" t="n">
        <v>6.12</v>
      </c>
      <c r="I132" s="22" t="n">
        <v>19.73</v>
      </c>
      <c r="J132" s="22" t="n">
        <v>156.08</v>
      </c>
      <c r="K132" s="23" t="n">
        <v>45</v>
      </c>
      <c r="L132" s="22" t="n">
        <v>12.04</v>
      </c>
    </row>
    <row r="133" customFormat="false" ht="13.8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24"/>
      <c r="B134" s="25"/>
      <c r="C134" s="26"/>
      <c r="D134" s="31" t="s">
        <v>27</v>
      </c>
      <c r="E134" s="28" t="s">
        <v>66</v>
      </c>
      <c r="F134" s="29" t="n">
        <v>200</v>
      </c>
      <c r="G134" s="29" t="n">
        <v>3.77</v>
      </c>
      <c r="H134" s="29" t="n">
        <v>3.93</v>
      </c>
      <c r="I134" s="29" t="n">
        <v>25.95</v>
      </c>
      <c r="J134" s="29" t="n">
        <v>153.92</v>
      </c>
      <c r="K134" s="30" t="n">
        <v>242</v>
      </c>
      <c r="L134" s="29" t="n">
        <v>8.05</v>
      </c>
    </row>
    <row r="135" customFormat="false" ht="13.8" hidden="false" customHeight="false" outlineLevel="0" collapsed="false">
      <c r="A135" s="24"/>
      <c r="B135" s="25"/>
      <c r="C135" s="26"/>
      <c r="D135" s="31" t="s">
        <v>29</v>
      </c>
      <c r="E135" s="28" t="s">
        <v>30</v>
      </c>
      <c r="F135" s="29" t="n">
        <v>30</v>
      </c>
      <c r="G135" s="29" t="n">
        <v>2.37</v>
      </c>
      <c r="H135" s="29" t="n">
        <v>0.3</v>
      </c>
      <c r="I135" s="29" t="n">
        <v>14.49</v>
      </c>
      <c r="J135" s="29" t="n">
        <v>70.5</v>
      </c>
      <c r="K135" s="30"/>
      <c r="L135" s="29" t="n">
        <v>1.71</v>
      </c>
    </row>
    <row r="136" customFormat="false" ht="13.8" hidden="false" customHeight="false" outlineLevel="0" collapsed="false">
      <c r="A136" s="24"/>
      <c r="B136" s="25"/>
      <c r="C136" s="26"/>
      <c r="D136" s="31" t="s">
        <v>31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3.8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3.8" hidden="false" customHeight="false" outlineLevel="0" collapsed="false">
      <c r="A139" s="32"/>
      <c r="B139" s="33"/>
      <c r="C139" s="34"/>
      <c r="D139" s="35" t="s">
        <v>33</v>
      </c>
      <c r="E139" s="36"/>
      <c r="F139" s="37" t="n">
        <f aca="false">SUM(F132:F138)</f>
        <v>430</v>
      </c>
      <c r="G139" s="37" t="n">
        <f aca="false">SUM(G132:G138)</f>
        <v>11.72</v>
      </c>
      <c r="H139" s="37" t="n">
        <f aca="false">SUM(H132:H138)</f>
        <v>10.35</v>
      </c>
      <c r="I139" s="37" t="n">
        <f aca="false">SUM(I132:I138)</f>
        <v>60.17</v>
      </c>
      <c r="J139" s="37" t="n">
        <f aca="false">SUM(J132:J138)</f>
        <v>380.5</v>
      </c>
      <c r="K139" s="38"/>
      <c r="L139" s="37" t="n">
        <f aca="false">SUM(L132:L138)</f>
        <v>21.8</v>
      </c>
    </row>
    <row r="140" customFormat="false" ht="13.8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34</v>
      </c>
      <c r="D140" s="42" t="s">
        <v>31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3.8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3.8" hidden="false" customHeight="false" outlineLevel="0" collapsed="false">
      <c r="A143" s="32"/>
      <c r="B143" s="33"/>
      <c r="C143" s="34"/>
      <c r="D143" s="35" t="s">
        <v>33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3.8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35</v>
      </c>
      <c r="D144" s="31" t="s">
        <v>36</v>
      </c>
      <c r="E144" s="28" t="s">
        <v>67</v>
      </c>
      <c r="F144" s="29" t="n">
        <v>60</v>
      </c>
      <c r="G144" s="29" t="n">
        <v>1.82</v>
      </c>
      <c r="H144" s="29" t="n">
        <v>6.83</v>
      </c>
      <c r="I144" s="29" t="n">
        <v>6.47</v>
      </c>
      <c r="J144" s="29" t="n">
        <v>94.2</v>
      </c>
      <c r="K144" s="30" t="n">
        <v>29</v>
      </c>
      <c r="L144" s="29" t="n">
        <v>5.2</v>
      </c>
    </row>
    <row r="145" customFormat="false" ht="13.8" hidden="false" customHeight="false" outlineLevel="0" collapsed="false">
      <c r="A145" s="24"/>
      <c r="B145" s="25"/>
      <c r="C145" s="26"/>
      <c r="D145" s="31" t="s">
        <v>38</v>
      </c>
      <c r="E145" s="28" t="s">
        <v>68</v>
      </c>
      <c r="F145" s="29" t="n">
        <v>200</v>
      </c>
      <c r="G145" s="29" t="n">
        <v>2.26</v>
      </c>
      <c r="H145" s="29" t="n">
        <v>2.29</v>
      </c>
      <c r="I145" s="29" t="n">
        <v>17.41</v>
      </c>
      <c r="J145" s="29" t="n">
        <v>99.27</v>
      </c>
      <c r="K145" s="30" t="n">
        <v>39</v>
      </c>
      <c r="L145" s="29" t="n">
        <v>8.44</v>
      </c>
    </row>
    <row r="146" customFormat="false" ht="13.8" hidden="false" customHeight="false" outlineLevel="0" collapsed="false">
      <c r="A146" s="24"/>
      <c r="B146" s="25"/>
      <c r="C146" s="26"/>
      <c r="D146" s="31" t="s">
        <v>40</v>
      </c>
      <c r="E146" s="28" t="s">
        <v>69</v>
      </c>
      <c r="F146" s="29" t="n">
        <v>70</v>
      </c>
      <c r="G146" s="29" t="n">
        <v>18.22</v>
      </c>
      <c r="H146" s="29" t="n">
        <v>18.22</v>
      </c>
      <c r="I146" s="29" t="n">
        <v>0.97</v>
      </c>
      <c r="J146" s="29" t="n">
        <v>242.68</v>
      </c>
      <c r="K146" s="30" t="n">
        <v>192</v>
      </c>
      <c r="L146" s="29" t="n">
        <v>28.88</v>
      </c>
    </row>
    <row r="147" customFormat="false" ht="13.8" hidden="false" customHeight="false" outlineLevel="0" collapsed="false">
      <c r="A147" s="24"/>
      <c r="B147" s="25"/>
      <c r="C147" s="26"/>
      <c r="D147" s="31" t="s">
        <v>42</v>
      </c>
      <c r="E147" s="28" t="s">
        <v>70</v>
      </c>
      <c r="F147" s="29" t="n">
        <v>180</v>
      </c>
      <c r="G147" s="29" t="n">
        <v>4.72</v>
      </c>
      <c r="H147" s="29" t="n">
        <v>5.81</v>
      </c>
      <c r="I147" s="29" t="n">
        <v>24.21</v>
      </c>
      <c r="J147" s="29" t="n">
        <v>156.89</v>
      </c>
      <c r="K147" s="30" t="n">
        <v>210</v>
      </c>
      <c r="L147" s="29" t="n">
        <v>26.03</v>
      </c>
    </row>
    <row r="148" customFormat="false" ht="13.8" hidden="false" customHeight="false" outlineLevel="0" collapsed="false">
      <c r="A148" s="24"/>
      <c r="B148" s="25"/>
      <c r="C148" s="26"/>
      <c r="D148" s="31" t="s">
        <v>44</v>
      </c>
      <c r="E148" s="28" t="s">
        <v>71</v>
      </c>
      <c r="F148" s="29" t="n">
        <v>200</v>
      </c>
      <c r="G148" s="29" t="n">
        <v>0.56</v>
      </c>
      <c r="H148" s="29" t="n">
        <v>0</v>
      </c>
      <c r="I148" s="29" t="n">
        <v>27.89</v>
      </c>
      <c r="J148" s="29" t="n">
        <v>113.79</v>
      </c>
      <c r="K148" s="30" t="n">
        <v>255</v>
      </c>
      <c r="L148" s="29" t="n">
        <v>4.34</v>
      </c>
    </row>
    <row r="149" customFormat="false" ht="13.8" hidden="false" customHeight="false" outlineLevel="0" collapsed="false">
      <c r="A149" s="24"/>
      <c r="B149" s="25"/>
      <c r="C149" s="26"/>
      <c r="D149" s="31" t="s">
        <v>45</v>
      </c>
      <c r="E149" s="28" t="s">
        <v>30</v>
      </c>
      <c r="F149" s="29" t="n">
        <v>60</v>
      </c>
      <c r="G149" s="29" t="n">
        <v>4.74</v>
      </c>
      <c r="H149" s="29" t="n">
        <v>0.6</v>
      </c>
      <c r="I149" s="29" t="n">
        <v>28.98</v>
      </c>
      <c r="J149" s="29" t="n">
        <v>141</v>
      </c>
      <c r="K149" s="30"/>
      <c r="L149" s="29" t="n">
        <v>3.43</v>
      </c>
    </row>
    <row r="150" customFormat="false" ht="13.8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3.8" hidden="false" customHeight="false" outlineLevel="0" collapsed="false">
      <c r="A153" s="32"/>
      <c r="B153" s="33"/>
      <c r="C153" s="34"/>
      <c r="D153" s="35" t="s">
        <v>33</v>
      </c>
      <c r="E153" s="36"/>
      <c r="F153" s="37" t="n">
        <f aca="false">SUM(F144:F152)</f>
        <v>770</v>
      </c>
      <c r="G153" s="37" t="n">
        <f aca="false">SUM(G144:G152)</f>
        <v>32.32</v>
      </c>
      <c r="H153" s="37" t="n">
        <f aca="false">SUM(H144:H152)</f>
        <v>33.75</v>
      </c>
      <c r="I153" s="37" t="n">
        <f aca="false">SUM(I144:I152)</f>
        <v>105.93</v>
      </c>
      <c r="J153" s="37" t="n">
        <f aca="false">SUM(J144:J152)</f>
        <v>847.83</v>
      </c>
      <c r="K153" s="38"/>
      <c r="L153" s="37" t="e">
        <f aca="false">SUM(L150:L158)</f>
        <v>#VALUE!</v>
      </c>
    </row>
    <row r="154" customFormat="false" ht="13.8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47</v>
      </c>
      <c r="D154" s="42" t="s">
        <v>48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42" t="s">
        <v>44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3.8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3.8" hidden="false" customHeight="false" outlineLevel="0" collapsed="false">
      <c r="A158" s="32"/>
      <c r="B158" s="33"/>
      <c r="C158" s="34"/>
      <c r="D158" s="35" t="s">
        <v>33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3.8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49</v>
      </c>
      <c r="D159" s="31" t="s">
        <v>25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42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3.8" hidden="false" customHeight="false" outlineLevel="0" collapsed="false">
      <c r="A161" s="24"/>
      <c r="B161" s="25"/>
      <c r="C161" s="26"/>
      <c r="D161" s="31" t="s">
        <v>44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3.8" hidden="false" customHeight="false" outlineLevel="0" collapsed="false">
      <c r="A162" s="24"/>
      <c r="B162" s="25"/>
      <c r="C162" s="26"/>
      <c r="D162" s="31" t="s">
        <v>29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3.8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2"/>
      <c r="B165" s="33"/>
      <c r="C165" s="34"/>
      <c r="D165" s="35" t="s">
        <v>33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3.8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50</v>
      </c>
      <c r="D166" s="42" t="s">
        <v>51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3.8" hidden="false" customHeight="false" outlineLevel="0" collapsed="false">
      <c r="A167" s="24"/>
      <c r="B167" s="25"/>
      <c r="C167" s="26"/>
      <c r="D167" s="42" t="s">
        <v>48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3.8" hidden="false" customHeight="false" outlineLevel="0" collapsed="false">
      <c r="A168" s="24"/>
      <c r="B168" s="25"/>
      <c r="C168" s="26"/>
      <c r="D168" s="42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3.8" hidden="false" customHeight="false" outlineLevel="0" collapsed="false">
      <c r="A169" s="24"/>
      <c r="B169" s="25"/>
      <c r="C169" s="26"/>
      <c r="D169" s="42" t="s">
        <v>31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3.8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3.8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3.8" hidden="false" customHeight="false" outlineLevel="0" collapsed="false">
      <c r="A172" s="32"/>
      <c r="B172" s="33"/>
      <c r="C172" s="34"/>
      <c r="D172" s="43" t="s">
        <v>33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52</v>
      </c>
      <c r="D173" s="46"/>
      <c r="E173" s="47"/>
      <c r="F173" s="48" t="n">
        <f aca="false">F139+F143+F153+F158+F165+F172</f>
        <v>1200</v>
      </c>
      <c r="G173" s="48" t="n">
        <f aca="false">G139+G143+G153+G158+G165+G172</f>
        <v>44.04</v>
      </c>
      <c r="H173" s="48" t="n">
        <f aca="false">H139+H143+H153+H158+H165+H172</f>
        <v>44.1</v>
      </c>
      <c r="I173" s="48" t="n">
        <f aca="false">I139+I143+I153+I158+I165+I172</f>
        <v>166.1</v>
      </c>
      <c r="J173" s="48" t="n">
        <f aca="false">J139+J143+J153+J158+J165+J172</f>
        <v>1228.33</v>
      </c>
      <c r="K173" s="49"/>
      <c r="L173" s="48" t="e">
        <f aca="false">L139+L143+L153+L158+L165+L172</f>
        <v>#VALUE!</v>
      </c>
    </row>
    <row r="174" customFormat="false" ht="13.8" hidden="false" customHeight="false" outlineLevel="0" collapsed="false">
      <c r="A174" s="17" t="n">
        <v>1</v>
      </c>
      <c r="B174" s="18" t="n">
        <v>5</v>
      </c>
      <c r="C174" s="19" t="s">
        <v>24</v>
      </c>
      <c r="D174" s="20" t="s">
        <v>25</v>
      </c>
      <c r="E174" s="21" t="s">
        <v>72</v>
      </c>
      <c r="F174" s="22" t="n">
        <v>203</v>
      </c>
      <c r="G174" s="22" t="n">
        <v>6.47</v>
      </c>
      <c r="H174" s="22" t="n">
        <v>8.43</v>
      </c>
      <c r="I174" s="22" t="n">
        <v>38.83</v>
      </c>
      <c r="J174" s="22" t="n">
        <v>253.6</v>
      </c>
      <c r="K174" s="23" t="n">
        <v>119</v>
      </c>
      <c r="L174" s="22" t="n">
        <v>10.23</v>
      </c>
    </row>
    <row r="175" customFormat="false" ht="13.8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3.8" hidden="false" customHeight="false" outlineLevel="0" collapsed="false">
      <c r="A176" s="24"/>
      <c r="B176" s="25"/>
      <c r="C176" s="26"/>
      <c r="D176" s="31" t="s">
        <v>27</v>
      </c>
      <c r="E176" s="28" t="s">
        <v>73</v>
      </c>
      <c r="F176" s="29" t="n">
        <v>200</v>
      </c>
      <c r="G176" s="29" t="n">
        <v>1.4</v>
      </c>
      <c r="H176" s="29" t="n">
        <v>1.6</v>
      </c>
      <c r="I176" s="29" t="n">
        <v>17.34</v>
      </c>
      <c r="J176" s="29" t="n">
        <v>89.32</v>
      </c>
      <c r="K176" s="30" t="n">
        <v>267</v>
      </c>
      <c r="L176" s="29" t="n">
        <v>4.81</v>
      </c>
    </row>
    <row r="177" customFormat="false" ht="13.8" hidden="false" customHeight="false" outlineLevel="0" collapsed="false">
      <c r="A177" s="24"/>
      <c r="B177" s="25"/>
      <c r="C177" s="26"/>
      <c r="D177" s="31" t="s">
        <v>29</v>
      </c>
      <c r="E177" s="28" t="s">
        <v>30</v>
      </c>
      <c r="F177" s="29" t="n">
        <v>30</v>
      </c>
      <c r="G177" s="29" t="n">
        <v>2.37</v>
      </c>
      <c r="H177" s="29" t="n">
        <v>0.3</v>
      </c>
      <c r="I177" s="29" t="n">
        <v>14.49</v>
      </c>
      <c r="J177" s="29" t="n">
        <v>70.5</v>
      </c>
      <c r="K177" s="30"/>
      <c r="L177" s="29" t="n">
        <v>1.71</v>
      </c>
    </row>
    <row r="178" customFormat="false" ht="13.8" hidden="false" customHeight="false" outlineLevel="0" collapsed="false">
      <c r="A178" s="24"/>
      <c r="B178" s="25"/>
      <c r="C178" s="26"/>
      <c r="D178" s="31" t="s">
        <v>31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3.8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3.8" hidden="false" customHeight="false" outlineLevel="0" collapsed="false">
      <c r="A181" s="32"/>
      <c r="B181" s="33"/>
      <c r="C181" s="34"/>
      <c r="D181" s="35" t="s">
        <v>33</v>
      </c>
      <c r="E181" s="36"/>
      <c r="F181" s="37" t="n">
        <f aca="false">SUM(F174:F180)</f>
        <v>433</v>
      </c>
      <c r="G181" s="37" t="n">
        <f aca="false">SUM(G174:G180)</f>
        <v>10.24</v>
      </c>
      <c r="H181" s="37" t="n">
        <f aca="false">SUM(H174:H180)</f>
        <v>10.33</v>
      </c>
      <c r="I181" s="37" t="n">
        <f aca="false">SUM(I174:I180)</f>
        <v>70.66</v>
      </c>
      <c r="J181" s="37" t="n">
        <f aca="false">SUM(J174:J180)</f>
        <v>413.42</v>
      </c>
      <c r="K181" s="38"/>
      <c r="L181" s="37" t="n">
        <f aca="false">SUM(L174:L180)</f>
        <v>16.75</v>
      </c>
    </row>
    <row r="182" customFormat="false" ht="13.8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34</v>
      </c>
      <c r="D182" s="42" t="s">
        <v>31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3.8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3.8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3.8" hidden="false" customHeight="false" outlineLevel="0" collapsed="false">
      <c r="A185" s="32"/>
      <c r="B185" s="33"/>
      <c r="C185" s="34"/>
      <c r="D185" s="35" t="s">
        <v>33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3.8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35</v>
      </c>
      <c r="D186" s="31" t="s">
        <v>36</v>
      </c>
      <c r="E186" s="28" t="s">
        <v>74</v>
      </c>
      <c r="F186" s="29" t="n">
        <v>60</v>
      </c>
      <c r="G186" s="29" t="n">
        <v>0.68</v>
      </c>
      <c r="H186" s="29" t="n">
        <v>6.08</v>
      </c>
      <c r="I186" s="29" t="n">
        <v>6.92</v>
      </c>
      <c r="J186" s="29" t="n">
        <v>85.16</v>
      </c>
      <c r="K186" s="30" t="n">
        <v>2</v>
      </c>
      <c r="L186" s="29" t="n">
        <v>6.58</v>
      </c>
    </row>
    <row r="187" customFormat="false" ht="13.8" hidden="false" customHeight="false" outlineLevel="0" collapsed="false">
      <c r="A187" s="24"/>
      <c r="B187" s="25"/>
      <c r="C187" s="26"/>
      <c r="D187" s="31" t="s">
        <v>38</v>
      </c>
      <c r="E187" s="28" t="s">
        <v>75</v>
      </c>
      <c r="F187" s="29" t="n">
        <v>200</v>
      </c>
      <c r="G187" s="29" t="n">
        <v>4.97</v>
      </c>
      <c r="H187" s="29" t="n">
        <v>6.56</v>
      </c>
      <c r="I187" s="29" t="n">
        <v>14.7</v>
      </c>
      <c r="J187" s="29" t="n">
        <v>125.6</v>
      </c>
      <c r="K187" s="30" t="n">
        <v>63</v>
      </c>
      <c r="L187" s="29" t="n">
        <v>13.59</v>
      </c>
    </row>
    <row r="188" customFormat="false" ht="13.8" hidden="false" customHeight="false" outlineLevel="0" collapsed="false">
      <c r="A188" s="24"/>
      <c r="B188" s="25"/>
      <c r="C188" s="26"/>
      <c r="D188" s="31" t="s">
        <v>40</v>
      </c>
      <c r="E188" s="28" t="s">
        <v>76</v>
      </c>
      <c r="F188" s="29" t="n">
        <v>100</v>
      </c>
      <c r="G188" s="29" t="n">
        <v>6.7</v>
      </c>
      <c r="H188" s="29" t="n">
        <v>22</v>
      </c>
      <c r="I188" s="29" t="n">
        <v>13.1</v>
      </c>
      <c r="J188" s="29" t="n">
        <v>277</v>
      </c>
      <c r="K188" s="30"/>
      <c r="L188" s="29" t="n">
        <v>30.35</v>
      </c>
    </row>
    <row r="189" customFormat="false" ht="13.8" hidden="false" customHeight="false" outlineLevel="0" collapsed="false">
      <c r="A189" s="24"/>
      <c r="B189" s="25"/>
      <c r="C189" s="26"/>
      <c r="D189" s="31" t="s">
        <v>42</v>
      </c>
      <c r="E189" s="28" t="s">
        <v>77</v>
      </c>
      <c r="F189" s="29" t="n">
        <v>160</v>
      </c>
      <c r="G189" s="29" t="n">
        <v>7</v>
      </c>
      <c r="H189" s="29" t="n">
        <v>6.84</v>
      </c>
      <c r="I189" s="29" t="n">
        <v>41.74</v>
      </c>
      <c r="J189" s="29" t="n">
        <v>257.22</v>
      </c>
      <c r="K189" s="30" t="n">
        <v>199</v>
      </c>
      <c r="L189" s="29" t="n">
        <v>6.43</v>
      </c>
    </row>
    <row r="190" customFormat="false" ht="13.8" hidden="false" customHeight="false" outlineLevel="0" collapsed="false">
      <c r="A190" s="24"/>
      <c r="B190" s="25"/>
      <c r="C190" s="26"/>
      <c r="D190" s="31" t="s">
        <v>44</v>
      </c>
      <c r="E190" s="28" t="s">
        <v>78</v>
      </c>
      <c r="F190" s="29" t="n">
        <v>200</v>
      </c>
      <c r="G190" s="29" t="n">
        <v>8</v>
      </c>
      <c r="H190" s="29" t="n">
        <v>2</v>
      </c>
      <c r="I190" s="29" t="n">
        <v>15.4</v>
      </c>
      <c r="J190" s="29" t="n">
        <v>114</v>
      </c>
      <c r="K190" s="30" t="n">
        <v>146</v>
      </c>
      <c r="L190" s="29" t="n">
        <v>3.39</v>
      </c>
    </row>
    <row r="191" customFormat="false" ht="13.8" hidden="false" customHeight="false" outlineLevel="0" collapsed="false">
      <c r="A191" s="24"/>
      <c r="B191" s="25"/>
      <c r="C191" s="26"/>
      <c r="D191" s="31" t="s">
        <v>45</v>
      </c>
      <c r="E191" s="28" t="s">
        <v>30</v>
      </c>
      <c r="F191" s="29" t="n">
        <v>60</v>
      </c>
      <c r="G191" s="29" t="n">
        <v>4.74</v>
      </c>
      <c r="H191" s="29" t="n">
        <v>0.6</v>
      </c>
      <c r="I191" s="29" t="n">
        <v>28.98</v>
      </c>
      <c r="J191" s="29" t="n">
        <v>141</v>
      </c>
      <c r="K191" s="30"/>
      <c r="L191" s="29" t="n">
        <v>3.43</v>
      </c>
    </row>
    <row r="192" customFormat="false" ht="13.8" hidden="false" customHeight="false" outlineLevel="0" collapsed="false">
      <c r="A192" s="24"/>
      <c r="B192" s="25"/>
      <c r="C192" s="26"/>
      <c r="D192" s="31" t="s">
        <v>46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3.8" hidden="false" customHeight="false" outlineLevel="0" collapsed="false">
      <c r="A195" s="32"/>
      <c r="B195" s="33"/>
      <c r="C195" s="34"/>
      <c r="D195" s="35" t="s">
        <v>33</v>
      </c>
      <c r="E195" s="36"/>
      <c r="F195" s="37" t="n">
        <f aca="false">SUM(F186:F194)</f>
        <v>780</v>
      </c>
      <c r="G195" s="37" t="n">
        <f aca="false">SUM(G186:G194)</f>
        <v>32.09</v>
      </c>
      <c r="H195" s="37" t="n">
        <f aca="false">SUM(H186:H194)</f>
        <v>44.08</v>
      </c>
      <c r="I195" s="37" t="n">
        <f aca="false">SUM(I186:I194)</f>
        <v>120.84</v>
      </c>
      <c r="J195" s="37" t="n">
        <f aca="false">SUM(J186:J194)</f>
        <v>999.98</v>
      </c>
      <c r="K195" s="38"/>
      <c r="L195" s="37" t="e">
        <f aca="false">SUM(L192:L200)</f>
        <v>#VALUE!</v>
      </c>
    </row>
    <row r="196" customFormat="false" ht="13.8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47</v>
      </c>
      <c r="D196" s="42" t="s">
        <v>48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3.8" hidden="false" customHeight="false" outlineLevel="0" collapsed="false">
      <c r="A197" s="24"/>
      <c r="B197" s="25"/>
      <c r="C197" s="26"/>
      <c r="D197" s="42" t="s">
        <v>44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3.8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3.8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3.8" hidden="false" customHeight="false" outlineLevel="0" collapsed="false">
      <c r="A200" s="32"/>
      <c r="B200" s="33"/>
      <c r="C200" s="34"/>
      <c r="D200" s="35" t="s">
        <v>33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3.8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49</v>
      </c>
      <c r="D201" s="31" t="s">
        <v>25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3.8" hidden="false" customHeight="false" outlineLevel="0" collapsed="false">
      <c r="A202" s="24"/>
      <c r="B202" s="25"/>
      <c r="C202" s="26"/>
      <c r="D202" s="31" t="s">
        <v>42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3.8" hidden="false" customHeight="false" outlineLevel="0" collapsed="false">
      <c r="A203" s="24"/>
      <c r="B203" s="25"/>
      <c r="C203" s="26"/>
      <c r="D203" s="31" t="s">
        <v>44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3.8" hidden="false" customHeight="false" outlineLevel="0" collapsed="false">
      <c r="A204" s="24"/>
      <c r="B204" s="25"/>
      <c r="C204" s="26"/>
      <c r="D204" s="31" t="s">
        <v>29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3.8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3.8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3.8" hidden="false" customHeight="false" outlineLevel="0" collapsed="false">
      <c r="A207" s="32"/>
      <c r="B207" s="33"/>
      <c r="C207" s="34"/>
      <c r="D207" s="35" t="s">
        <v>33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3.8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50</v>
      </c>
      <c r="D208" s="42" t="s">
        <v>51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3.8" hidden="false" customHeight="false" outlineLevel="0" collapsed="false">
      <c r="A209" s="24"/>
      <c r="B209" s="25"/>
      <c r="C209" s="26"/>
      <c r="D209" s="42" t="s">
        <v>48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3.8" hidden="false" customHeight="false" outlineLevel="0" collapsed="false">
      <c r="A210" s="24"/>
      <c r="B210" s="25"/>
      <c r="C210" s="26"/>
      <c r="D210" s="42" t="s">
        <v>44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3.8" hidden="false" customHeight="false" outlineLevel="0" collapsed="false">
      <c r="A211" s="24"/>
      <c r="B211" s="25"/>
      <c r="C211" s="26"/>
      <c r="D211" s="42" t="s">
        <v>31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3.8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3.8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3.8" hidden="false" customHeight="false" outlineLevel="0" collapsed="false">
      <c r="A214" s="32"/>
      <c r="B214" s="33"/>
      <c r="C214" s="34"/>
      <c r="D214" s="43" t="s">
        <v>33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52</v>
      </c>
      <c r="D215" s="46"/>
      <c r="E215" s="47"/>
      <c r="F215" s="48" t="n">
        <f aca="false">F181+F185+F195+F200+F207+F214</f>
        <v>1213</v>
      </c>
      <c r="G215" s="48" t="n">
        <f aca="false">G181+G185+G195+G200+G207+G214</f>
        <v>42.33</v>
      </c>
      <c r="H215" s="48" t="n">
        <f aca="false">H181+H185+H195+H200+H207+H214</f>
        <v>54.41</v>
      </c>
      <c r="I215" s="48" t="n">
        <f aca="false">I181+I185+I195+I200+I207+I214</f>
        <v>191.5</v>
      </c>
      <c r="J215" s="48" t="n">
        <f aca="false">J181+J185+J195+J200+J207+J214</f>
        <v>1413.4</v>
      </c>
      <c r="K215" s="49"/>
      <c r="L215" s="48" t="e">
        <f aca="false">L181+L185+L195+L200+L207+L214</f>
        <v>#VALUE!</v>
      </c>
    </row>
    <row r="216" customFormat="false" ht="13.8" hidden="false" customHeight="false" outlineLevel="0" collapsed="false">
      <c r="A216" s="17" t="n">
        <v>1</v>
      </c>
      <c r="B216" s="18" t="n">
        <v>6</v>
      </c>
      <c r="C216" s="19" t="s">
        <v>24</v>
      </c>
      <c r="D216" s="20" t="s">
        <v>25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3.8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3.8" hidden="false" customHeight="false" outlineLevel="0" collapsed="false">
      <c r="A218" s="24"/>
      <c r="B218" s="25"/>
      <c r="C218" s="26"/>
      <c r="D218" s="31" t="s">
        <v>27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3.8" hidden="false" customHeight="false" outlineLevel="0" collapsed="false">
      <c r="A219" s="24"/>
      <c r="B219" s="25"/>
      <c r="C219" s="26"/>
      <c r="D219" s="31" t="s">
        <v>29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3.8" hidden="false" customHeight="false" outlineLevel="0" collapsed="false">
      <c r="A220" s="24"/>
      <c r="B220" s="25"/>
      <c r="C220" s="26"/>
      <c r="D220" s="31" t="s">
        <v>31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3.8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3.8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3.8" hidden="false" customHeight="false" outlineLevel="0" collapsed="false">
      <c r="A223" s="32"/>
      <c r="B223" s="33"/>
      <c r="C223" s="34"/>
      <c r="D223" s="35" t="s">
        <v>33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3.8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34</v>
      </c>
      <c r="D224" s="42" t="s">
        <v>31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3.8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3.8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3.8" hidden="false" customHeight="false" outlineLevel="0" collapsed="false">
      <c r="A227" s="32"/>
      <c r="B227" s="33"/>
      <c r="C227" s="34"/>
      <c r="D227" s="35" t="s">
        <v>33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3.8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35</v>
      </c>
      <c r="D228" s="31" t="s">
        <v>36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3.8" hidden="false" customHeight="false" outlineLevel="0" collapsed="false">
      <c r="A229" s="24"/>
      <c r="B229" s="25"/>
      <c r="C229" s="26"/>
      <c r="D229" s="31" t="s">
        <v>38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3.8" hidden="false" customHeight="false" outlineLevel="0" collapsed="false">
      <c r="A230" s="24"/>
      <c r="B230" s="25"/>
      <c r="C230" s="26"/>
      <c r="D230" s="31" t="s">
        <v>40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3.8" hidden="false" customHeight="false" outlineLevel="0" collapsed="false">
      <c r="A231" s="24"/>
      <c r="B231" s="25"/>
      <c r="C231" s="26"/>
      <c r="D231" s="31" t="s">
        <v>42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3.8" hidden="false" customHeight="false" outlineLevel="0" collapsed="false">
      <c r="A232" s="24"/>
      <c r="B232" s="25"/>
      <c r="C232" s="26"/>
      <c r="D232" s="31" t="s">
        <v>44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3.8" hidden="fals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3.8" hidden="false" customHeight="false" outlineLevel="0" collapsed="false">
      <c r="A234" s="24"/>
      <c r="B234" s="25"/>
      <c r="C234" s="26"/>
      <c r="D234" s="31" t="s">
        <v>46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3.8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3.8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3.8" hidden="false" customHeight="false" outlineLevel="0" collapsed="false">
      <c r="A237" s="32"/>
      <c r="B237" s="33"/>
      <c r="C237" s="34"/>
      <c r="D237" s="35" t="s">
        <v>33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3.8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47</v>
      </c>
      <c r="D238" s="42" t="s">
        <v>48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3.8" hidden="false" customHeight="false" outlineLevel="0" collapsed="false">
      <c r="A239" s="24"/>
      <c r="B239" s="25"/>
      <c r="C239" s="26"/>
      <c r="D239" s="42" t="s">
        <v>44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3.8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3.8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3.8" hidden="false" customHeight="false" outlineLevel="0" collapsed="false">
      <c r="A242" s="32"/>
      <c r="B242" s="33"/>
      <c r="C242" s="34"/>
      <c r="D242" s="35" t="s">
        <v>33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3.8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49</v>
      </c>
      <c r="D243" s="31" t="s">
        <v>25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3.8" hidden="false" customHeight="false" outlineLevel="0" collapsed="false">
      <c r="A244" s="24"/>
      <c r="B244" s="25"/>
      <c r="C244" s="26"/>
      <c r="D244" s="31" t="s">
        <v>42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3.8" hidden="false" customHeight="false" outlineLevel="0" collapsed="false">
      <c r="A245" s="24"/>
      <c r="B245" s="25"/>
      <c r="C245" s="26"/>
      <c r="D245" s="31" t="s">
        <v>44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3.8" hidden="false" customHeight="false" outlineLevel="0" collapsed="false">
      <c r="A246" s="24"/>
      <c r="B246" s="25"/>
      <c r="C246" s="26"/>
      <c r="D246" s="31" t="s">
        <v>29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3.8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3.8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3.8" hidden="false" customHeight="false" outlineLevel="0" collapsed="false">
      <c r="A249" s="32"/>
      <c r="B249" s="33"/>
      <c r="C249" s="34"/>
      <c r="D249" s="35" t="s">
        <v>33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3.8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50</v>
      </c>
      <c r="D250" s="42" t="s">
        <v>51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3.8" hidden="false" customHeight="false" outlineLevel="0" collapsed="false">
      <c r="A251" s="24"/>
      <c r="B251" s="25"/>
      <c r="C251" s="26"/>
      <c r="D251" s="42" t="s">
        <v>48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3.8" hidden="false" customHeight="false" outlineLevel="0" collapsed="false">
      <c r="A252" s="24"/>
      <c r="B252" s="25"/>
      <c r="C252" s="26"/>
      <c r="D252" s="42" t="s">
        <v>44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3.8" hidden="false" customHeight="false" outlineLevel="0" collapsed="false">
      <c r="A253" s="24"/>
      <c r="B253" s="25"/>
      <c r="C253" s="26"/>
      <c r="D253" s="42" t="s">
        <v>31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3.8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3.8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3.8" hidden="false" customHeight="false" outlineLevel="0" collapsed="false">
      <c r="A256" s="32"/>
      <c r="B256" s="33"/>
      <c r="C256" s="34"/>
      <c r="D256" s="43" t="s">
        <v>33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52</v>
      </c>
      <c r="D257" s="46"/>
      <c r="E257" s="47"/>
      <c r="F257" s="48" t="n">
        <f aca="false">F223+F227+F237+F242+F249+F256</f>
        <v>0</v>
      </c>
      <c r="G257" s="48" t="n">
        <f aca="false">G223+G227+G237+G242+G249+G256</f>
        <v>0</v>
      </c>
      <c r="H257" s="48" t="n">
        <f aca="false">H223+H227+H237+H242+H249+H256</f>
        <v>0</v>
      </c>
      <c r="I257" s="48" t="n">
        <f aca="false">I223+I227+I237+I242+I249+I256</f>
        <v>0</v>
      </c>
      <c r="J257" s="48" t="n">
        <f aca="false">J223+J227+J237+J242+J249+J256</f>
        <v>0</v>
      </c>
      <c r="K257" s="49"/>
      <c r="L257" s="48" t="e">
        <f aca="false">L223+L227+L237+L242+L249+L256</f>
        <v>#VALUE!</v>
      </c>
    </row>
    <row r="258" customFormat="false" ht="13.8" hidden="false" customHeight="false" outlineLevel="0" collapsed="false">
      <c r="A258" s="17" t="n">
        <v>1</v>
      </c>
      <c r="B258" s="18" t="n">
        <v>7</v>
      </c>
      <c r="C258" s="19" t="s">
        <v>24</v>
      </c>
      <c r="D258" s="20" t="s">
        <v>25</v>
      </c>
      <c r="E258" s="21"/>
      <c r="F258" s="22"/>
      <c r="G258" s="22"/>
      <c r="H258" s="22"/>
      <c r="I258" s="22"/>
      <c r="J258" s="22"/>
      <c r="K258" s="23"/>
      <c r="L258" s="22"/>
    </row>
    <row r="259" customFormat="false" ht="13.8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3.8" hidden="false" customHeight="false" outlineLevel="0" collapsed="false">
      <c r="A260" s="24"/>
      <c r="B260" s="25"/>
      <c r="C260" s="26"/>
      <c r="D260" s="31" t="s">
        <v>27</v>
      </c>
      <c r="E260" s="28"/>
      <c r="F260" s="29"/>
      <c r="G260" s="29"/>
      <c r="H260" s="29"/>
      <c r="I260" s="29"/>
      <c r="J260" s="29"/>
      <c r="K260" s="30"/>
      <c r="L260" s="29"/>
    </row>
    <row r="261" customFormat="false" ht="13.8" hidden="false" customHeight="false" outlineLevel="0" collapsed="false">
      <c r="A261" s="24"/>
      <c r="B261" s="25"/>
      <c r="C261" s="26"/>
      <c r="D261" s="31" t="s">
        <v>29</v>
      </c>
      <c r="E261" s="28"/>
      <c r="F261" s="29"/>
      <c r="G261" s="29"/>
      <c r="H261" s="29"/>
      <c r="I261" s="29"/>
      <c r="J261" s="29"/>
      <c r="K261" s="30"/>
      <c r="L261" s="29"/>
    </row>
    <row r="262" customFormat="false" ht="13.8" hidden="false" customHeight="false" outlineLevel="0" collapsed="false">
      <c r="A262" s="24"/>
      <c r="B262" s="25"/>
      <c r="C262" s="26"/>
      <c r="D262" s="31" t="s">
        <v>31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3.8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3.8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3.8" hidden="false" customHeight="false" outlineLevel="0" collapsed="false">
      <c r="A265" s="32"/>
      <c r="B265" s="33"/>
      <c r="C265" s="34"/>
      <c r="D265" s="35" t="s">
        <v>33</v>
      </c>
      <c r="E265" s="36"/>
      <c r="F265" s="37" t="n">
        <f aca="false">SUM(F258:F264)</f>
        <v>0</v>
      </c>
      <c r="G265" s="37" t="n">
        <f aca="false">SUM(G258:G264)</f>
        <v>0</v>
      </c>
      <c r="H265" s="37" t="n">
        <f aca="false">SUM(H258:H264)</f>
        <v>0</v>
      </c>
      <c r="I265" s="37" t="n">
        <f aca="false">SUM(I258:I264)</f>
        <v>0</v>
      </c>
      <c r="J265" s="37" t="n">
        <f aca="false">SUM(J258:J264)</f>
        <v>0</v>
      </c>
      <c r="K265" s="38"/>
      <c r="L265" s="37" t="n">
        <f aca="false">SUM(L258:L264)</f>
        <v>0</v>
      </c>
    </row>
    <row r="266" customFormat="false" ht="13.8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34</v>
      </c>
      <c r="D266" s="42" t="s">
        <v>31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3.8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3.8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3.8" hidden="false" customHeight="false" outlineLevel="0" collapsed="false">
      <c r="A269" s="32"/>
      <c r="B269" s="33"/>
      <c r="C269" s="34"/>
      <c r="D269" s="35" t="s">
        <v>33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3.8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35</v>
      </c>
      <c r="D270" s="31" t="s">
        <v>36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3.8" hidden="false" customHeight="false" outlineLevel="0" collapsed="false">
      <c r="A271" s="24"/>
      <c r="B271" s="25"/>
      <c r="C271" s="26"/>
      <c r="D271" s="31" t="s">
        <v>38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3.8" hidden="false" customHeight="false" outlineLevel="0" collapsed="false">
      <c r="A272" s="24"/>
      <c r="B272" s="25"/>
      <c r="C272" s="26"/>
      <c r="D272" s="31" t="s">
        <v>40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3.8" hidden="false" customHeight="false" outlineLevel="0" collapsed="false">
      <c r="A273" s="24"/>
      <c r="B273" s="25"/>
      <c r="C273" s="26"/>
      <c r="D273" s="31" t="s">
        <v>42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3.8" hidden="false" customHeight="false" outlineLevel="0" collapsed="false">
      <c r="A274" s="24"/>
      <c r="B274" s="25"/>
      <c r="C274" s="26"/>
      <c r="D274" s="31" t="s">
        <v>44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3.8" hidden="fals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3.8" hidden="false" customHeight="false" outlineLevel="0" collapsed="false">
      <c r="A276" s="24"/>
      <c r="B276" s="25"/>
      <c r="C276" s="26"/>
      <c r="D276" s="31" t="s">
        <v>46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3.8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3.8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3.8" hidden="false" customHeight="false" outlineLevel="0" collapsed="false">
      <c r="A279" s="32"/>
      <c r="B279" s="33"/>
      <c r="C279" s="34"/>
      <c r="D279" s="35" t="s">
        <v>33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3.8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47</v>
      </c>
      <c r="D280" s="42" t="s">
        <v>48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3.8" hidden="false" customHeight="false" outlineLevel="0" collapsed="false">
      <c r="A281" s="24"/>
      <c r="B281" s="25"/>
      <c r="C281" s="26"/>
      <c r="D281" s="42" t="s">
        <v>44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3.8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3.8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3.8" hidden="false" customHeight="false" outlineLevel="0" collapsed="false">
      <c r="A284" s="32"/>
      <c r="B284" s="33"/>
      <c r="C284" s="34"/>
      <c r="D284" s="35" t="s">
        <v>33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3.8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49</v>
      </c>
      <c r="D285" s="31" t="s">
        <v>25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3.8" hidden="false" customHeight="false" outlineLevel="0" collapsed="false">
      <c r="A286" s="24"/>
      <c r="B286" s="25"/>
      <c r="C286" s="26"/>
      <c r="D286" s="31" t="s">
        <v>42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3.8" hidden="false" customHeight="false" outlineLevel="0" collapsed="false">
      <c r="A287" s="24"/>
      <c r="B287" s="25"/>
      <c r="C287" s="26"/>
      <c r="D287" s="31" t="s">
        <v>44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3.8" hidden="false" customHeight="false" outlineLevel="0" collapsed="false">
      <c r="A288" s="24"/>
      <c r="B288" s="25"/>
      <c r="C288" s="26"/>
      <c r="D288" s="31" t="s">
        <v>29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3.8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3.8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3.8" hidden="false" customHeight="false" outlineLevel="0" collapsed="false">
      <c r="A291" s="32"/>
      <c r="B291" s="33"/>
      <c r="C291" s="34"/>
      <c r="D291" s="35" t="s">
        <v>33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3.8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50</v>
      </c>
      <c r="D292" s="42" t="s">
        <v>51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3.8" hidden="false" customHeight="false" outlineLevel="0" collapsed="false">
      <c r="A293" s="24"/>
      <c r="B293" s="25"/>
      <c r="C293" s="26"/>
      <c r="D293" s="42" t="s">
        <v>48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3.8" hidden="false" customHeight="false" outlineLevel="0" collapsed="false">
      <c r="A294" s="24"/>
      <c r="B294" s="25"/>
      <c r="C294" s="26"/>
      <c r="D294" s="42" t="s">
        <v>44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3.8" hidden="false" customHeight="false" outlineLevel="0" collapsed="false">
      <c r="A295" s="24"/>
      <c r="B295" s="25"/>
      <c r="C295" s="26"/>
      <c r="D295" s="42" t="s">
        <v>31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3.8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3.8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3.8" hidden="false" customHeight="false" outlineLevel="0" collapsed="false">
      <c r="A298" s="32"/>
      <c r="B298" s="33"/>
      <c r="C298" s="34"/>
      <c r="D298" s="43" t="s">
        <v>33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52</v>
      </c>
      <c r="D299" s="46"/>
      <c r="E299" s="47"/>
      <c r="F299" s="48" t="n">
        <f aca="false">F265+F269+F279+F284+F291+F298</f>
        <v>0</v>
      </c>
      <c r="G299" s="48" t="n">
        <f aca="false">G265+G269+G279+G284+G291+G298</f>
        <v>0</v>
      </c>
      <c r="H299" s="48" t="n">
        <f aca="false">H265+H269+H279+H284+H291+H298</f>
        <v>0</v>
      </c>
      <c r="I299" s="48" t="n">
        <f aca="false">I265+I269+I279+I284+I291+I298</f>
        <v>0</v>
      </c>
      <c r="J299" s="48" t="n">
        <f aca="false">J265+J269+J279+J284+J291+J298</f>
        <v>0</v>
      </c>
      <c r="K299" s="49"/>
      <c r="L299" s="48" t="e">
        <f aca="false">L265+L269+L279+L284+L291+L298</f>
        <v>#VALUE!</v>
      </c>
    </row>
    <row r="300" customFormat="false" ht="13.8" hidden="false" customHeight="false" outlineLevel="0" collapsed="false">
      <c r="A300" s="17" t="n">
        <v>2</v>
      </c>
      <c r="B300" s="18" t="n">
        <v>1</v>
      </c>
      <c r="C300" s="19" t="s">
        <v>24</v>
      </c>
      <c r="D300" s="20" t="s">
        <v>25</v>
      </c>
      <c r="E300" s="21" t="s">
        <v>79</v>
      </c>
      <c r="F300" s="22" t="n">
        <v>203</v>
      </c>
      <c r="G300" s="22" t="n">
        <v>5.07</v>
      </c>
      <c r="H300" s="22" t="n">
        <v>6.56</v>
      </c>
      <c r="I300" s="22" t="n">
        <v>32.29</v>
      </c>
      <c r="J300" s="22" t="n">
        <v>208.08</v>
      </c>
      <c r="K300" s="23" t="n">
        <v>105</v>
      </c>
      <c r="L300" s="22" t="n">
        <v>10.78</v>
      </c>
    </row>
    <row r="301" customFormat="false" ht="13.8" hidden="false" customHeight="false" outlineLevel="0" collapsed="false">
      <c r="A301" s="24"/>
      <c r="B301" s="25"/>
      <c r="C301" s="26"/>
      <c r="D301" s="27"/>
      <c r="E301" s="28"/>
      <c r="F301" s="29"/>
      <c r="G301" s="29"/>
      <c r="H301" s="29"/>
      <c r="I301" s="29"/>
      <c r="J301" s="29"/>
      <c r="K301" s="30"/>
      <c r="L301" s="29"/>
    </row>
    <row r="302" customFormat="false" ht="13.8" hidden="false" customHeight="false" outlineLevel="0" collapsed="false">
      <c r="A302" s="24"/>
      <c r="B302" s="25"/>
      <c r="C302" s="26"/>
      <c r="D302" s="31" t="s">
        <v>27</v>
      </c>
      <c r="E302" s="28" t="s">
        <v>28</v>
      </c>
      <c r="F302" s="29" t="n">
        <v>200</v>
      </c>
      <c r="G302" s="29" t="n">
        <v>0.1</v>
      </c>
      <c r="H302" s="29" t="n">
        <v>0</v>
      </c>
      <c r="I302" s="29" t="n">
        <v>9.7</v>
      </c>
      <c r="J302" s="29" t="n">
        <v>37</v>
      </c>
      <c r="K302" s="30" t="n">
        <v>270</v>
      </c>
      <c r="L302" s="29" t="n">
        <v>1.06</v>
      </c>
    </row>
    <row r="303" customFormat="false" ht="13.8" hidden="false" customHeight="false" outlineLevel="0" collapsed="false">
      <c r="A303" s="24"/>
      <c r="B303" s="25"/>
      <c r="C303" s="26"/>
      <c r="D303" s="31" t="s">
        <v>29</v>
      </c>
      <c r="E303" s="28" t="s">
        <v>30</v>
      </c>
      <c r="F303" s="29" t="n">
        <v>20</v>
      </c>
      <c r="G303" s="29" t="n">
        <v>1.58</v>
      </c>
      <c r="H303" s="29" t="n">
        <v>0.2</v>
      </c>
      <c r="I303" s="29" t="n">
        <v>9.66</v>
      </c>
      <c r="J303" s="29" t="n">
        <v>47</v>
      </c>
      <c r="K303" s="30"/>
      <c r="L303" s="29" t="n">
        <v>1.14</v>
      </c>
    </row>
    <row r="304" customFormat="false" ht="13.8" hidden="false" customHeight="false" outlineLevel="0" collapsed="false">
      <c r="A304" s="24"/>
      <c r="B304" s="25"/>
      <c r="C304" s="26"/>
      <c r="D304" s="31" t="s">
        <v>31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3.8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3.8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3.8" hidden="false" customHeight="false" outlineLevel="0" collapsed="false">
      <c r="A307" s="32"/>
      <c r="B307" s="33"/>
      <c r="C307" s="34"/>
      <c r="D307" s="35" t="s">
        <v>33</v>
      </c>
      <c r="E307" s="36"/>
      <c r="F307" s="37" t="n">
        <f aca="false">SUM(F300:F306)</f>
        <v>423</v>
      </c>
      <c r="G307" s="37" t="n">
        <f aca="false">SUM(G300:G306)</f>
        <v>6.75</v>
      </c>
      <c r="H307" s="37" t="n">
        <f aca="false">SUM(H300:H306)</f>
        <v>6.76</v>
      </c>
      <c r="I307" s="37" t="n">
        <f aca="false">SUM(I300:I306)</f>
        <v>51.65</v>
      </c>
      <c r="J307" s="37" t="n">
        <f aca="false">SUM(J300:J306)</f>
        <v>292.08</v>
      </c>
      <c r="K307" s="38"/>
      <c r="L307" s="37" t="n">
        <f aca="false">SUM(L300:L306)</f>
        <v>12.98</v>
      </c>
    </row>
    <row r="308" customFormat="false" ht="13.8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34</v>
      </c>
      <c r="D308" s="42" t="s">
        <v>31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3.8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3.8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3.8" hidden="false" customHeight="false" outlineLevel="0" collapsed="false">
      <c r="A311" s="32"/>
      <c r="B311" s="33"/>
      <c r="C311" s="34"/>
      <c r="D311" s="35" t="s">
        <v>33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3.8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35</v>
      </c>
      <c r="D312" s="31" t="s">
        <v>36</v>
      </c>
      <c r="E312" s="28" t="s">
        <v>80</v>
      </c>
      <c r="F312" s="29" t="n">
        <v>60</v>
      </c>
      <c r="G312" s="29" t="n">
        <v>0.72</v>
      </c>
      <c r="H312" s="29" t="n">
        <v>8.94</v>
      </c>
      <c r="I312" s="29" t="n">
        <v>4.8</v>
      </c>
      <c r="J312" s="29" t="n">
        <v>98.28</v>
      </c>
      <c r="K312" s="30" t="n">
        <v>14</v>
      </c>
      <c r="L312" s="29" t="n">
        <v>8.09</v>
      </c>
    </row>
    <row r="313" customFormat="false" ht="13.8" hidden="false" customHeight="false" outlineLevel="0" collapsed="false">
      <c r="A313" s="24"/>
      <c r="B313" s="25"/>
      <c r="C313" s="26"/>
      <c r="D313" s="31" t="s">
        <v>38</v>
      </c>
      <c r="E313" s="28" t="s">
        <v>81</v>
      </c>
      <c r="F313" s="29" t="n">
        <v>200</v>
      </c>
      <c r="G313" s="29" t="n">
        <v>2.34</v>
      </c>
      <c r="H313" s="29" t="n">
        <v>3.89</v>
      </c>
      <c r="I313" s="29" t="n">
        <v>13.61</v>
      </c>
      <c r="J313" s="29" t="n">
        <v>98.79</v>
      </c>
      <c r="K313" s="30" t="n">
        <v>37</v>
      </c>
      <c r="L313" s="29" t="n">
        <v>14.98</v>
      </c>
    </row>
    <row r="314" customFormat="false" ht="13.8" hidden="false" customHeight="false" outlineLevel="0" collapsed="false">
      <c r="A314" s="24"/>
      <c r="B314" s="25"/>
      <c r="C314" s="26"/>
      <c r="D314" s="31" t="s">
        <v>40</v>
      </c>
      <c r="E314" s="28" t="s">
        <v>63</v>
      </c>
      <c r="F314" s="29" t="n">
        <v>60</v>
      </c>
      <c r="G314" s="29" t="n">
        <v>4.26</v>
      </c>
      <c r="H314" s="29" t="n">
        <v>13.3</v>
      </c>
      <c r="I314" s="29" t="n">
        <v>5.54</v>
      </c>
      <c r="J314" s="29" t="n">
        <v>157.94</v>
      </c>
      <c r="K314" s="30"/>
      <c r="L314" s="29" t="n">
        <v>18.2</v>
      </c>
    </row>
    <row r="315" customFormat="false" ht="13.8" hidden="false" customHeight="false" outlineLevel="0" collapsed="false">
      <c r="A315" s="24"/>
      <c r="B315" s="25"/>
      <c r="C315" s="26"/>
      <c r="D315" s="31" t="s">
        <v>42</v>
      </c>
      <c r="E315" s="28" t="s">
        <v>43</v>
      </c>
      <c r="F315" s="29" t="n">
        <v>130</v>
      </c>
      <c r="G315" s="29" t="n">
        <v>7.56</v>
      </c>
      <c r="H315" s="29" t="n">
        <v>4.7</v>
      </c>
      <c r="I315" s="29" t="n">
        <v>39</v>
      </c>
      <c r="J315" s="29" t="n">
        <v>228.63</v>
      </c>
      <c r="K315" s="30" t="n">
        <v>196</v>
      </c>
      <c r="L315" s="29" t="n">
        <v>8.13</v>
      </c>
    </row>
    <row r="316" customFormat="false" ht="13.8" hidden="false" customHeight="false" outlineLevel="0" collapsed="false">
      <c r="A316" s="24"/>
      <c r="B316" s="25"/>
      <c r="C316" s="26"/>
      <c r="D316" s="31" t="s">
        <v>44</v>
      </c>
      <c r="E316" s="28" t="s">
        <v>82</v>
      </c>
      <c r="F316" s="29" t="n">
        <v>200</v>
      </c>
      <c r="G316" s="29" t="n">
        <v>1.36</v>
      </c>
      <c r="H316" s="29" t="n">
        <v>0</v>
      </c>
      <c r="I316" s="29" t="n">
        <v>29.02</v>
      </c>
      <c r="J316" s="29" t="n">
        <v>116.19</v>
      </c>
      <c r="K316" s="30" t="n">
        <v>247</v>
      </c>
      <c r="L316" s="29" t="n">
        <v>3.9</v>
      </c>
    </row>
    <row r="317" customFormat="false" ht="13.8" hidden="false" customHeight="false" outlineLevel="0" collapsed="false">
      <c r="A317" s="24"/>
      <c r="B317" s="25"/>
      <c r="C317" s="26"/>
      <c r="D317" s="31" t="s">
        <v>45</v>
      </c>
      <c r="E317" s="28" t="s">
        <v>30</v>
      </c>
      <c r="F317" s="29" t="n">
        <v>60</v>
      </c>
      <c r="G317" s="29" t="n">
        <v>4.74</v>
      </c>
      <c r="H317" s="29" t="n">
        <v>0.6</v>
      </c>
      <c r="I317" s="29" t="n">
        <v>28.98</v>
      </c>
      <c r="J317" s="29" t="n">
        <v>141</v>
      </c>
      <c r="K317" s="30"/>
      <c r="L317" s="29" t="n">
        <v>3.43</v>
      </c>
    </row>
    <row r="318" customFormat="false" ht="13.8" hidden="false" customHeight="false" outlineLevel="0" collapsed="false">
      <c r="A318" s="24"/>
      <c r="B318" s="25"/>
      <c r="C318" s="26"/>
      <c r="D318" s="31" t="s">
        <v>46</v>
      </c>
      <c r="E318" s="28"/>
      <c r="F318" s="29"/>
      <c r="G318" s="29"/>
      <c r="H318" s="29"/>
      <c r="I318" s="29"/>
      <c r="J318" s="29"/>
      <c r="K318" s="30"/>
      <c r="L318" s="29"/>
    </row>
    <row r="319" customFormat="false" ht="13.8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3.8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3.8" hidden="false" customHeight="false" outlineLevel="0" collapsed="false">
      <c r="A321" s="32"/>
      <c r="B321" s="33"/>
      <c r="C321" s="34"/>
      <c r="D321" s="35" t="s">
        <v>33</v>
      </c>
      <c r="E321" s="36"/>
      <c r="F321" s="37" t="n">
        <f aca="false">SUM(F312:F320)</f>
        <v>710</v>
      </c>
      <c r="G321" s="37" t="n">
        <f aca="false">SUM(G312:G320)</f>
        <v>20.98</v>
      </c>
      <c r="H321" s="37" t="n">
        <f aca="false">SUM(H312:H320)</f>
        <v>31.43</v>
      </c>
      <c r="I321" s="37" t="n">
        <f aca="false">SUM(I312:I320)</f>
        <v>120.95</v>
      </c>
      <c r="J321" s="37" t="n">
        <f aca="false">SUM(J312:J320)</f>
        <v>840.83</v>
      </c>
      <c r="K321" s="38"/>
      <c r="L321" s="37" t="e">
        <f aca="false">SUM(L318:L326)</f>
        <v>#VALUE!</v>
      </c>
    </row>
    <row r="322" customFormat="false" ht="13.8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47</v>
      </c>
      <c r="D322" s="42" t="s">
        <v>48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3.8" hidden="false" customHeight="false" outlineLevel="0" collapsed="false">
      <c r="A323" s="24"/>
      <c r="B323" s="25"/>
      <c r="C323" s="26"/>
      <c r="D323" s="42" t="s">
        <v>44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3.8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3.8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3.8" hidden="false" customHeight="false" outlineLevel="0" collapsed="false">
      <c r="A326" s="32"/>
      <c r="B326" s="33"/>
      <c r="C326" s="34"/>
      <c r="D326" s="35" t="s">
        <v>33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3.8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49</v>
      </c>
      <c r="D327" s="31" t="s">
        <v>25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3.8" hidden="false" customHeight="false" outlineLevel="0" collapsed="false">
      <c r="A328" s="24"/>
      <c r="B328" s="25"/>
      <c r="C328" s="26"/>
      <c r="D328" s="31" t="s">
        <v>42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3.8" hidden="false" customHeight="false" outlineLevel="0" collapsed="false">
      <c r="A329" s="24"/>
      <c r="B329" s="25"/>
      <c r="C329" s="26"/>
      <c r="D329" s="31" t="s">
        <v>44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3.8" hidden="false" customHeight="false" outlineLevel="0" collapsed="false">
      <c r="A330" s="24"/>
      <c r="B330" s="25"/>
      <c r="C330" s="26"/>
      <c r="D330" s="31" t="s">
        <v>29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3.8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3.8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3.8" hidden="false" customHeight="false" outlineLevel="0" collapsed="false">
      <c r="A333" s="32"/>
      <c r="B333" s="33"/>
      <c r="C333" s="34"/>
      <c r="D333" s="35" t="s">
        <v>33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3.8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50</v>
      </c>
      <c r="D334" s="42" t="s">
        <v>51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3.8" hidden="false" customHeight="false" outlineLevel="0" collapsed="false">
      <c r="A335" s="24"/>
      <c r="B335" s="25"/>
      <c r="C335" s="26"/>
      <c r="D335" s="42" t="s">
        <v>48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3.8" hidden="false" customHeight="false" outlineLevel="0" collapsed="false">
      <c r="A336" s="24"/>
      <c r="B336" s="25"/>
      <c r="C336" s="26"/>
      <c r="D336" s="42" t="s">
        <v>44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3.8" hidden="false" customHeight="false" outlineLevel="0" collapsed="false">
      <c r="A337" s="24"/>
      <c r="B337" s="25"/>
      <c r="C337" s="26"/>
      <c r="D337" s="42" t="s">
        <v>31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3.8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3.8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3.8" hidden="false" customHeight="false" outlineLevel="0" collapsed="false">
      <c r="A340" s="32"/>
      <c r="B340" s="33"/>
      <c r="C340" s="34"/>
      <c r="D340" s="43" t="s">
        <v>33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52</v>
      </c>
      <c r="D341" s="46"/>
      <c r="E341" s="47"/>
      <c r="F341" s="48" t="n">
        <f aca="false">F307+F311+F321+F326+F333+F340</f>
        <v>1133</v>
      </c>
      <c r="G341" s="48" t="n">
        <f aca="false">G307+G311+G321+G326+G333+G340</f>
        <v>27.73</v>
      </c>
      <c r="H341" s="48" t="n">
        <f aca="false">H307+H311+H321+H326+H333+H340</f>
        <v>38.19</v>
      </c>
      <c r="I341" s="48" t="n">
        <f aca="false">I307+I311+I321+I326+I333+I340</f>
        <v>172.6</v>
      </c>
      <c r="J341" s="48" t="n">
        <f aca="false">J307+J311+J321+J326+J333+J340</f>
        <v>1132.91</v>
      </c>
      <c r="K341" s="49"/>
      <c r="L341" s="48" t="e">
        <f aca="false">L307+L311+L321+L326+L333+L340</f>
        <v>#VALUE!</v>
      </c>
    </row>
    <row r="342" customFormat="false" ht="13.8" hidden="false" customHeight="false" outlineLevel="0" collapsed="false">
      <c r="A342" s="50" t="n">
        <v>2</v>
      </c>
      <c r="B342" s="25" t="n">
        <v>2</v>
      </c>
      <c r="C342" s="19" t="s">
        <v>24</v>
      </c>
      <c r="D342" s="20" t="s">
        <v>25</v>
      </c>
      <c r="E342" s="21" t="s">
        <v>83</v>
      </c>
      <c r="F342" s="22" t="n">
        <v>203</v>
      </c>
      <c r="G342" s="22" t="n">
        <v>6.14</v>
      </c>
      <c r="H342" s="22" t="n">
        <v>7.97</v>
      </c>
      <c r="I342" s="22" t="n">
        <v>30.79</v>
      </c>
      <c r="J342" s="22" t="n">
        <v>219.85</v>
      </c>
      <c r="K342" s="23" t="n">
        <v>98</v>
      </c>
      <c r="L342" s="22" t="n">
        <v>9.25</v>
      </c>
    </row>
    <row r="343" customFormat="false" ht="13.8" hidden="false" customHeight="false" outlineLevel="0" collapsed="false">
      <c r="A343" s="5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3.8" hidden="false" customHeight="false" outlineLevel="0" collapsed="false">
      <c r="A344" s="50"/>
      <c r="B344" s="25"/>
      <c r="C344" s="26"/>
      <c r="D344" s="31" t="s">
        <v>27</v>
      </c>
      <c r="E344" s="28" t="s">
        <v>54</v>
      </c>
      <c r="F344" s="29" t="n">
        <v>200</v>
      </c>
      <c r="G344" s="29" t="n">
        <v>2.79</v>
      </c>
      <c r="H344" s="29" t="n">
        <v>3.19</v>
      </c>
      <c r="I344" s="29" t="n">
        <v>19.71</v>
      </c>
      <c r="J344" s="29" t="n">
        <v>118.69</v>
      </c>
      <c r="K344" s="30" t="n">
        <v>258</v>
      </c>
      <c r="L344" s="29" t="n">
        <v>7.12</v>
      </c>
    </row>
    <row r="345" customFormat="false" ht="13.8" hidden="false" customHeight="false" outlineLevel="0" collapsed="false">
      <c r="A345" s="50"/>
      <c r="B345" s="25"/>
      <c r="C345" s="26"/>
      <c r="D345" s="31" t="s">
        <v>29</v>
      </c>
      <c r="E345" s="28" t="s">
        <v>30</v>
      </c>
      <c r="F345" s="29" t="n">
        <v>30</v>
      </c>
      <c r="G345" s="29" t="n">
        <v>2.37</v>
      </c>
      <c r="H345" s="29" t="n">
        <v>0.3</v>
      </c>
      <c r="I345" s="29" t="n">
        <v>14.49</v>
      </c>
      <c r="J345" s="29" t="n">
        <v>70.5</v>
      </c>
      <c r="K345" s="30"/>
      <c r="L345" s="29" t="n">
        <v>1.71</v>
      </c>
    </row>
    <row r="346" customFormat="false" ht="13.8" hidden="false" customHeight="false" outlineLevel="0" collapsed="false">
      <c r="A346" s="50"/>
      <c r="B346" s="25"/>
      <c r="C346" s="26"/>
      <c r="D346" s="31" t="s">
        <v>31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3.8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3.8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3.8" hidden="false" customHeight="false" outlineLevel="0" collapsed="false">
      <c r="A349" s="51"/>
      <c r="B349" s="33"/>
      <c r="C349" s="34"/>
      <c r="D349" s="35" t="s">
        <v>33</v>
      </c>
      <c r="E349" s="36"/>
      <c r="F349" s="37" t="n">
        <f aca="false">SUM(F342:F348)</f>
        <v>433</v>
      </c>
      <c r="G349" s="37" t="n">
        <f aca="false">SUM(G342:G348)</f>
        <v>11.3</v>
      </c>
      <c r="H349" s="37" t="n">
        <f aca="false">SUM(H342:H348)</f>
        <v>11.46</v>
      </c>
      <c r="I349" s="37" t="n">
        <f aca="false">SUM(I342:I348)</f>
        <v>64.99</v>
      </c>
      <c r="J349" s="37" t="n">
        <f aca="false">SUM(J342:J348)</f>
        <v>409.04</v>
      </c>
      <c r="K349" s="38"/>
      <c r="L349" s="37" t="n">
        <f aca="false">SUM(L342:L348)</f>
        <v>18.08</v>
      </c>
    </row>
    <row r="350" customFormat="false" ht="13.8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34</v>
      </c>
      <c r="D350" s="42" t="s">
        <v>31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3.8" hidden="fals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3.8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3.8" hidden="false" customHeight="false" outlineLevel="0" collapsed="false">
      <c r="A353" s="51"/>
      <c r="B353" s="33"/>
      <c r="C353" s="34"/>
      <c r="D353" s="35" t="s">
        <v>33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3.8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35</v>
      </c>
      <c r="D354" s="31" t="s">
        <v>36</v>
      </c>
      <c r="E354" s="28" t="s">
        <v>84</v>
      </c>
      <c r="F354" s="29" t="n">
        <v>80</v>
      </c>
      <c r="G354" s="29" t="n">
        <v>1.12</v>
      </c>
      <c r="H354" s="29" t="n">
        <v>8.06</v>
      </c>
      <c r="I354" s="29" t="n">
        <v>7.38</v>
      </c>
      <c r="J354" s="29" t="n">
        <v>106.62</v>
      </c>
      <c r="K354" s="30" t="n">
        <v>22</v>
      </c>
      <c r="L354" s="29" t="n">
        <v>5.05</v>
      </c>
    </row>
    <row r="355" customFormat="false" ht="13.8" hidden="false" customHeight="false" outlineLevel="0" collapsed="false">
      <c r="A355" s="50"/>
      <c r="B355" s="25"/>
      <c r="C355" s="26"/>
      <c r="D355" s="31" t="s">
        <v>38</v>
      </c>
      <c r="E355" s="28" t="s">
        <v>85</v>
      </c>
      <c r="F355" s="29" t="n">
        <v>200</v>
      </c>
      <c r="G355" s="29" t="n">
        <v>2.58</v>
      </c>
      <c r="H355" s="29" t="n">
        <v>7.82</v>
      </c>
      <c r="I355" s="29" t="n">
        <v>9.12</v>
      </c>
      <c r="J355" s="29" t="n">
        <v>114.35</v>
      </c>
      <c r="K355" s="30" t="n">
        <v>55</v>
      </c>
      <c r="L355" s="29" t="n">
        <v>8.59</v>
      </c>
    </row>
    <row r="356" customFormat="false" ht="13.8" hidden="false" customHeight="false" outlineLevel="0" collapsed="false">
      <c r="A356" s="50"/>
      <c r="B356" s="25"/>
      <c r="C356" s="26"/>
      <c r="D356" s="31" t="s">
        <v>40</v>
      </c>
      <c r="E356" s="28" t="s">
        <v>86</v>
      </c>
      <c r="F356" s="29" t="n">
        <v>80</v>
      </c>
      <c r="G356" s="29" t="n">
        <v>11.6</v>
      </c>
      <c r="H356" s="29" t="n">
        <v>12.08</v>
      </c>
      <c r="I356" s="29" t="n">
        <v>12.48</v>
      </c>
      <c r="J356" s="29" t="n">
        <v>203.28</v>
      </c>
      <c r="K356" s="30" t="n">
        <v>86</v>
      </c>
      <c r="L356" s="29" t="n">
        <v>24.59</v>
      </c>
    </row>
    <row r="357" customFormat="false" ht="13.8" hidden="false" customHeight="false" outlineLevel="0" collapsed="false">
      <c r="A357" s="50"/>
      <c r="B357" s="25"/>
      <c r="C357" s="26"/>
      <c r="D357" s="31" t="s">
        <v>42</v>
      </c>
      <c r="E357" s="28" t="s">
        <v>58</v>
      </c>
      <c r="F357" s="29" t="n">
        <v>180</v>
      </c>
      <c r="G357" s="29" t="n">
        <v>3.83</v>
      </c>
      <c r="H357" s="29" t="n">
        <v>7.27</v>
      </c>
      <c r="I357" s="29" t="n">
        <v>27.95</v>
      </c>
      <c r="J357" s="29" t="n">
        <v>185.35</v>
      </c>
      <c r="K357" s="30" t="n">
        <v>216</v>
      </c>
      <c r="L357" s="29" t="n">
        <v>17.36</v>
      </c>
    </row>
    <row r="358" customFormat="false" ht="13.8" hidden="false" customHeight="false" outlineLevel="0" collapsed="false">
      <c r="A358" s="50"/>
      <c r="B358" s="25"/>
      <c r="C358" s="26"/>
      <c r="D358" s="31" t="s">
        <v>44</v>
      </c>
      <c r="E358" s="28" t="s">
        <v>59</v>
      </c>
      <c r="F358" s="29" t="n">
        <v>200</v>
      </c>
      <c r="G358" s="29" t="n">
        <v>0.33</v>
      </c>
      <c r="H358" s="29" t="n">
        <v>0</v>
      </c>
      <c r="I358" s="29" t="n">
        <v>22.66</v>
      </c>
      <c r="J358" s="29" t="n">
        <v>91.98</v>
      </c>
      <c r="K358" s="30" t="n">
        <v>254</v>
      </c>
      <c r="L358" s="29" t="n">
        <v>5.98</v>
      </c>
    </row>
    <row r="359" customFormat="false" ht="13.8" hidden="false" customHeight="false" outlineLevel="0" collapsed="false">
      <c r="A359" s="50"/>
      <c r="B359" s="25"/>
      <c r="C359" s="26"/>
      <c r="D359" s="31" t="s">
        <v>45</v>
      </c>
      <c r="E359" s="28" t="s">
        <v>30</v>
      </c>
      <c r="F359" s="29" t="n">
        <v>60</v>
      </c>
      <c r="G359" s="29" t="n">
        <v>4.74</v>
      </c>
      <c r="H359" s="29" t="n">
        <v>0.6</v>
      </c>
      <c r="I359" s="29" t="n">
        <v>28.98</v>
      </c>
      <c r="J359" s="29" t="n">
        <v>141</v>
      </c>
      <c r="K359" s="30"/>
      <c r="L359" s="29" t="n">
        <v>3.43</v>
      </c>
    </row>
    <row r="360" customFormat="false" ht="13.8" hidden="false" customHeight="false" outlineLevel="0" collapsed="false">
      <c r="A360" s="50"/>
      <c r="B360" s="25"/>
      <c r="C360" s="26"/>
      <c r="D360" s="31" t="s">
        <v>46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3.8" hidden="fals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3.8" hidden="false" customHeight="false" outlineLevel="0" collapsed="false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3.8" hidden="false" customHeight="false" outlineLevel="0" collapsed="false">
      <c r="A363" s="51"/>
      <c r="B363" s="33"/>
      <c r="C363" s="34"/>
      <c r="D363" s="35" t="s">
        <v>33</v>
      </c>
      <c r="E363" s="36"/>
      <c r="F363" s="37" t="n">
        <f aca="false">SUM(F354:F362)</f>
        <v>800</v>
      </c>
      <c r="G363" s="37" t="n">
        <f aca="false">SUM(G354:G362)</f>
        <v>24.2</v>
      </c>
      <c r="H363" s="37" t="n">
        <f aca="false">SUM(H354:H362)</f>
        <v>35.83</v>
      </c>
      <c r="I363" s="37" t="n">
        <f aca="false">SUM(I354:I362)</f>
        <v>108.57</v>
      </c>
      <c r="J363" s="37" t="n">
        <f aca="false">SUM(J354:J362)</f>
        <v>842.58</v>
      </c>
      <c r="K363" s="38"/>
      <c r="L363" s="37" t="e">
        <f aca="false">SUM(L360:L368)</f>
        <v>#VALUE!</v>
      </c>
    </row>
    <row r="364" customFormat="false" ht="13.8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47</v>
      </c>
      <c r="D364" s="42" t="s">
        <v>48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3.8" hidden="false" customHeight="false" outlineLevel="0" collapsed="false">
      <c r="A365" s="50"/>
      <c r="B365" s="25"/>
      <c r="C365" s="26"/>
      <c r="D365" s="42" t="s">
        <v>44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3.8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3.8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3.8" hidden="false" customHeight="false" outlineLevel="0" collapsed="false">
      <c r="A368" s="51"/>
      <c r="B368" s="33"/>
      <c r="C368" s="34"/>
      <c r="D368" s="35" t="s">
        <v>33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3.8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49</v>
      </c>
      <c r="D369" s="31" t="s">
        <v>25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3.8" hidden="false" customHeight="false" outlineLevel="0" collapsed="false">
      <c r="A370" s="50"/>
      <c r="B370" s="25"/>
      <c r="C370" s="26"/>
      <c r="D370" s="31" t="s">
        <v>42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3.8" hidden="false" customHeight="false" outlineLevel="0" collapsed="false">
      <c r="A371" s="50"/>
      <c r="B371" s="25"/>
      <c r="C371" s="26"/>
      <c r="D371" s="31" t="s">
        <v>44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3.8" hidden="false" customHeight="false" outlineLevel="0" collapsed="false">
      <c r="A372" s="50"/>
      <c r="B372" s="25"/>
      <c r="C372" s="26"/>
      <c r="D372" s="31" t="s">
        <v>29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3.8" hidden="fals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3.8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3.8" hidden="false" customHeight="false" outlineLevel="0" collapsed="false">
      <c r="A375" s="51"/>
      <c r="B375" s="33"/>
      <c r="C375" s="34"/>
      <c r="D375" s="35" t="s">
        <v>33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3.8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50</v>
      </c>
      <c r="D376" s="42" t="s">
        <v>51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3.8" hidden="false" customHeight="false" outlineLevel="0" collapsed="false">
      <c r="A377" s="50"/>
      <c r="B377" s="25"/>
      <c r="C377" s="26"/>
      <c r="D377" s="42" t="s">
        <v>48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3.8" hidden="false" customHeight="false" outlineLevel="0" collapsed="false">
      <c r="A378" s="50"/>
      <c r="B378" s="25"/>
      <c r="C378" s="26"/>
      <c r="D378" s="42" t="s">
        <v>44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3.8" hidden="false" customHeight="false" outlineLevel="0" collapsed="false">
      <c r="A379" s="50"/>
      <c r="B379" s="25"/>
      <c r="C379" s="26"/>
      <c r="D379" s="42" t="s">
        <v>31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3.8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3.8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3.8" hidden="false" customHeight="false" outlineLevel="0" collapsed="false">
      <c r="A382" s="51"/>
      <c r="B382" s="33"/>
      <c r="C382" s="34"/>
      <c r="D382" s="43" t="s">
        <v>33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52</v>
      </c>
      <c r="D383" s="46"/>
      <c r="E383" s="47"/>
      <c r="F383" s="48" t="n">
        <f aca="false">F349+F353+F363+F368+F375+F382</f>
        <v>1233</v>
      </c>
      <c r="G383" s="48" t="n">
        <f aca="false">G349+G353+G363+G368+G375+G382</f>
        <v>35.5</v>
      </c>
      <c r="H383" s="48" t="n">
        <f aca="false">H349+H353+H363+H368+H375+H382</f>
        <v>47.29</v>
      </c>
      <c r="I383" s="48" t="n">
        <f aca="false">I349+I353+I363+I368+I375+I382</f>
        <v>173.56</v>
      </c>
      <c r="J383" s="48" t="n">
        <f aca="false">J349+J353+J363+J368+J375+J382</f>
        <v>1251.62</v>
      </c>
      <c r="K383" s="49"/>
      <c r="L383" s="48" t="e">
        <f aca="false">L349+L353+L363+L368+L375+L382</f>
        <v>#VALUE!</v>
      </c>
    </row>
    <row r="384" customFormat="false" ht="13.8" hidden="false" customHeight="false" outlineLevel="0" collapsed="false">
      <c r="A384" s="17" t="n">
        <v>2</v>
      </c>
      <c r="B384" s="18" t="n">
        <v>3</v>
      </c>
      <c r="C384" s="19" t="s">
        <v>24</v>
      </c>
      <c r="D384" s="20" t="s">
        <v>25</v>
      </c>
      <c r="E384" s="21" t="s">
        <v>60</v>
      </c>
      <c r="F384" s="22" t="n">
        <v>203</v>
      </c>
      <c r="G384" s="22" t="n">
        <v>6.08</v>
      </c>
      <c r="H384" s="22" t="n">
        <v>9.14</v>
      </c>
      <c r="I384" s="22" t="n">
        <v>26.09</v>
      </c>
      <c r="J384" s="22" t="n">
        <v>207.51</v>
      </c>
      <c r="K384" s="23" t="n">
        <v>129</v>
      </c>
      <c r="L384" s="22" t="n">
        <v>10.2</v>
      </c>
    </row>
    <row r="385" customFormat="false" ht="13.8" hidden="false" customHeight="false" outlineLevel="0" collapsed="false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customFormat="false" ht="13.8" hidden="false" customHeight="false" outlineLevel="0" collapsed="false">
      <c r="A386" s="24"/>
      <c r="B386" s="25"/>
      <c r="C386" s="26"/>
      <c r="D386" s="31" t="s">
        <v>27</v>
      </c>
      <c r="E386" s="28" t="s">
        <v>28</v>
      </c>
      <c r="F386" s="29" t="n">
        <v>200</v>
      </c>
      <c r="G386" s="29" t="n">
        <v>0.1</v>
      </c>
      <c r="H386" s="29" t="n">
        <v>0</v>
      </c>
      <c r="I386" s="29" t="n">
        <v>9.7</v>
      </c>
      <c r="J386" s="29" t="n">
        <v>37</v>
      </c>
      <c r="K386" s="30" t="n">
        <v>270</v>
      </c>
      <c r="L386" s="29" t="n">
        <v>1.06</v>
      </c>
    </row>
    <row r="387" customFormat="false" ht="13.8" hidden="false" customHeight="false" outlineLevel="0" collapsed="false">
      <c r="A387" s="24"/>
      <c r="B387" s="25"/>
      <c r="C387" s="26"/>
      <c r="D387" s="31" t="s">
        <v>29</v>
      </c>
      <c r="E387" s="28" t="s">
        <v>30</v>
      </c>
      <c r="F387" s="29" t="n">
        <v>20</v>
      </c>
      <c r="G387" s="29" t="n">
        <v>1.58</v>
      </c>
      <c r="H387" s="29" t="n">
        <v>0.2</v>
      </c>
      <c r="I387" s="29" t="n">
        <v>9.66</v>
      </c>
      <c r="J387" s="29" t="n">
        <v>47</v>
      </c>
      <c r="K387" s="30"/>
      <c r="L387" s="29" t="n">
        <v>1.14</v>
      </c>
    </row>
    <row r="388" customFormat="false" ht="13.8" hidden="false" customHeight="false" outlineLevel="0" collapsed="false">
      <c r="A388" s="24"/>
      <c r="B388" s="25"/>
      <c r="C388" s="26"/>
      <c r="D388" s="31" t="s">
        <v>31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3.8" hidden="false" customHeight="false" outlineLevel="0" collapsed="false">
      <c r="A389" s="24"/>
      <c r="B389" s="25"/>
      <c r="C389" s="26"/>
      <c r="D389" s="27"/>
      <c r="E389" s="28" t="s">
        <v>87</v>
      </c>
      <c r="F389" s="29" t="n">
        <v>30</v>
      </c>
      <c r="G389" s="29" t="n">
        <v>1.28</v>
      </c>
      <c r="H389" s="29" t="n">
        <v>11.33</v>
      </c>
      <c r="I389" s="29" t="n">
        <v>7.7</v>
      </c>
      <c r="J389" s="29" t="n">
        <v>137.7</v>
      </c>
      <c r="K389" s="30" t="n">
        <v>344</v>
      </c>
      <c r="L389" s="29" t="n">
        <v>7.81</v>
      </c>
    </row>
    <row r="390" customFormat="false" ht="13.8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3.8" hidden="false" customHeight="false" outlineLevel="0" collapsed="false">
      <c r="A391" s="32"/>
      <c r="B391" s="33"/>
      <c r="C391" s="34"/>
      <c r="D391" s="35" t="s">
        <v>33</v>
      </c>
      <c r="E391" s="36"/>
      <c r="F391" s="37" t="n">
        <f aca="false">SUM(F384:F390)</f>
        <v>453</v>
      </c>
      <c r="G391" s="37" t="n">
        <f aca="false">SUM(G384:G390)</f>
        <v>9.04</v>
      </c>
      <c r="H391" s="37" t="n">
        <f aca="false">SUM(H384:H390)</f>
        <v>20.67</v>
      </c>
      <c r="I391" s="37" t="n">
        <f aca="false">SUM(I384:I390)</f>
        <v>53.15</v>
      </c>
      <c r="J391" s="37" t="n">
        <f aca="false">SUM(J384:J390)</f>
        <v>429.21</v>
      </c>
      <c r="K391" s="38"/>
      <c r="L391" s="37" t="n">
        <f aca="false">SUM(L384:L390)</f>
        <v>20.21</v>
      </c>
    </row>
    <row r="392" customFormat="false" ht="13.8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34</v>
      </c>
      <c r="D392" s="42" t="s">
        <v>31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3.8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3.8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3.8" hidden="false" customHeight="false" outlineLevel="0" collapsed="false">
      <c r="A395" s="32"/>
      <c r="B395" s="33"/>
      <c r="C395" s="34"/>
      <c r="D395" s="35" t="s">
        <v>33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3.8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35</v>
      </c>
      <c r="D396" s="31" t="s">
        <v>36</v>
      </c>
      <c r="E396" s="28" t="s">
        <v>88</v>
      </c>
      <c r="F396" s="29" t="n">
        <v>60</v>
      </c>
      <c r="G396" s="29" t="n">
        <v>0.75</v>
      </c>
      <c r="H396" s="29" t="n">
        <v>6.08</v>
      </c>
      <c r="I396" s="29" t="n">
        <v>5</v>
      </c>
      <c r="J396" s="29" t="n">
        <v>77.56</v>
      </c>
      <c r="K396" s="30" t="n">
        <v>1</v>
      </c>
      <c r="L396" s="29" t="n">
        <v>7</v>
      </c>
    </row>
    <row r="397" customFormat="false" ht="13.8" hidden="false" customHeight="false" outlineLevel="0" collapsed="false">
      <c r="A397" s="24"/>
      <c r="B397" s="25"/>
      <c r="C397" s="26"/>
      <c r="D397" s="31" t="s">
        <v>38</v>
      </c>
      <c r="E397" s="28" t="s">
        <v>62</v>
      </c>
      <c r="F397" s="29" t="n">
        <v>200</v>
      </c>
      <c r="G397" s="29" t="n">
        <v>4.02</v>
      </c>
      <c r="H397" s="29" t="n">
        <v>9.04</v>
      </c>
      <c r="I397" s="29" t="n">
        <v>25.9</v>
      </c>
      <c r="J397" s="29" t="n">
        <v>119.68</v>
      </c>
      <c r="K397" s="30" t="n">
        <v>34</v>
      </c>
      <c r="L397" s="29" t="n">
        <v>10.37</v>
      </c>
    </row>
    <row r="398" customFormat="false" ht="13.8" hidden="false" customHeight="false" outlineLevel="0" collapsed="false">
      <c r="A398" s="24"/>
      <c r="B398" s="25"/>
      <c r="C398" s="26"/>
      <c r="D398" s="31" t="s">
        <v>40</v>
      </c>
      <c r="E398" s="28" t="s">
        <v>89</v>
      </c>
      <c r="F398" s="29" t="n">
        <v>80</v>
      </c>
      <c r="G398" s="29" t="n">
        <v>17.65</v>
      </c>
      <c r="H398" s="29" t="n">
        <v>14.58</v>
      </c>
      <c r="I398" s="29" t="n">
        <v>4.7</v>
      </c>
      <c r="J398" s="29" t="n">
        <v>221</v>
      </c>
      <c r="K398" s="30" t="n">
        <v>293</v>
      </c>
      <c r="L398" s="29" t="n">
        <v>35.6</v>
      </c>
    </row>
    <row r="399" customFormat="false" ht="13.8" hidden="false" customHeight="false" outlineLevel="0" collapsed="false">
      <c r="A399" s="24"/>
      <c r="B399" s="25"/>
      <c r="C399" s="26"/>
      <c r="D399" s="31" t="s">
        <v>42</v>
      </c>
      <c r="E399" s="28" t="s">
        <v>90</v>
      </c>
      <c r="F399" s="29" t="n">
        <v>180</v>
      </c>
      <c r="G399" s="29" t="n">
        <v>6.62</v>
      </c>
      <c r="H399" s="29" t="n">
        <v>6.35</v>
      </c>
      <c r="I399" s="29" t="n">
        <v>42.39</v>
      </c>
      <c r="J399" s="29" t="n">
        <v>253.31</v>
      </c>
      <c r="K399" s="30" t="n">
        <v>204</v>
      </c>
      <c r="L399" s="29" t="n">
        <v>6.69</v>
      </c>
    </row>
    <row r="400" customFormat="false" ht="13.8" hidden="false" customHeight="false" outlineLevel="0" collapsed="false">
      <c r="A400" s="24"/>
      <c r="B400" s="25"/>
      <c r="C400" s="26"/>
      <c r="D400" s="31" t="s">
        <v>44</v>
      </c>
      <c r="E400" s="28" t="s">
        <v>28</v>
      </c>
      <c r="F400" s="29" t="n">
        <v>200</v>
      </c>
      <c r="G400" s="29" t="n">
        <v>0.1</v>
      </c>
      <c r="H400" s="29" t="n">
        <v>0</v>
      </c>
      <c r="I400" s="29" t="n">
        <v>9.7</v>
      </c>
      <c r="J400" s="29" t="n">
        <v>37</v>
      </c>
      <c r="K400" s="30" t="n">
        <v>270</v>
      </c>
      <c r="L400" s="29" t="n">
        <v>1.06</v>
      </c>
    </row>
    <row r="401" customFormat="false" ht="13.8" hidden="false" customHeight="false" outlineLevel="0" collapsed="false">
      <c r="A401" s="24"/>
      <c r="B401" s="25"/>
      <c r="C401" s="26"/>
      <c r="D401" s="31" t="s">
        <v>45</v>
      </c>
      <c r="E401" s="28" t="s">
        <v>30</v>
      </c>
      <c r="F401" s="29" t="n">
        <v>60</v>
      </c>
      <c r="G401" s="29" t="n">
        <v>4.74</v>
      </c>
      <c r="H401" s="29" t="n">
        <v>0.6</v>
      </c>
      <c r="I401" s="29" t="n">
        <v>28.98</v>
      </c>
      <c r="J401" s="29" t="n">
        <v>141</v>
      </c>
      <c r="K401" s="30"/>
      <c r="L401" s="29" t="n">
        <v>3.43</v>
      </c>
    </row>
    <row r="402" customFormat="false" ht="13.8" hidden="false" customHeight="false" outlineLevel="0" collapsed="false">
      <c r="A402" s="24"/>
      <c r="B402" s="25"/>
      <c r="C402" s="26"/>
      <c r="D402" s="31" t="s">
        <v>46</v>
      </c>
      <c r="E402" s="28"/>
      <c r="F402" s="29"/>
      <c r="G402" s="29"/>
      <c r="H402" s="29"/>
      <c r="I402" s="29"/>
      <c r="J402" s="29"/>
      <c r="K402" s="30"/>
      <c r="L402" s="29"/>
    </row>
    <row r="403" customFormat="false" ht="13.8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3.8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3.8" hidden="false" customHeight="false" outlineLevel="0" collapsed="false">
      <c r="A405" s="32"/>
      <c r="B405" s="33"/>
      <c r="C405" s="34"/>
      <c r="D405" s="35" t="s">
        <v>33</v>
      </c>
      <c r="E405" s="36"/>
      <c r="F405" s="37" t="n">
        <f aca="false">SUM(F396:F404)</f>
        <v>780</v>
      </c>
      <c r="G405" s="37" t="n">
        <f aca="false">SUM(G396:G404)</f>
        <v>33.88</v>
      </c>
      <c r="H405" s="37" t="n">
        <f aca="false">SUM(H396:H404)</f>
        <v>36.65</v>
      </c>
      <c r="I405" s="37" t="n">
        <f aca="false">SUM(I396:I404)</f>
        <v>116.67</v>
      </c>
      <c r="J405" s="37" t="n">
        <f aca="false">SUM(J396:J404)</f>
        <v>849.55</v>
      </c>
      <c r="K405" s="38"/>
      <c r="L405" s="37" t="e">
        <f aca="false">SUM(L402:L410)</f>
        <v>#VALUE!</v>
      </c>
    </row>
    <row r="406" customFormat="false" ht="13.8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47</v>
      </c>
      <c r="D406" s="42" t="s">
        <v>48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3.8" hidden="false" customHeight="false" outlineLevel="0" collapsed="false">
      <c r="A407" s="24"/>
      <c r="B407" s="25"/>
      <c r="C407" s="26"/>
      <c r="D407" s="42" t="s">
        <v>44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3.8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3.8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3.8" hidden="false" customHeight="false" outlineLevel="0" collapsed="false">
      <c r="A410" s="32"/>
      <c r="B410" s="33"/>
      <c r="C410" s="34"/>
      <c r="D410" s="35" t="s">
        <v>33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3.8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49</v>
      </c>
      <c r="D411" s="31" t="s">
        <v>25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3.8" hidden="false" customHeight="false" outlineLevel="0" collapsed="false">
      <c r="A412" s="24"/>
      <c r="B412" s="25"/>
      <c r="C412" s="26"/>
      <c r="D412" s="31" t="s">
        <v>42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3.8" hidden="false" customHeight="false" outlineLevel="0" collapsed="false">
      <c r="A413" s="24"/>
      <c r="B413" s="25"/>
      <c r="C413" s="26"/>
      <c r="D413" s="31" t="s">
        <v>44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3.8" hidden="false" customHeight="false" outlineLevel="0" collapsed="false">
      <c r="A414" s="24"/>
      <c r="B414" s="25"/>
      <c r="C414" s="26"/>
      <c r="D414" s="31" t="s">
        <v>29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3.8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3.8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3.8" hidden="false" customHeight="false" outlineLevel="0" collapsed="false">
      <c r="A417" s="32"/>
      <c r="B417" s="33"/>
      <c r="C417" s="34"/>
      <c r="D417" s="35" t="s">
        <v>33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3.8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50</v>
      </c>
      <c r="D418" s="42" t="s">
        <v>51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3.8" hidden="false" customHeight="false" outlineLevel="0" collapsed="false">
      <c r="A419" s="24"/>
      <c r="B419" s="25"/>
      <c r="C419" s="26"/>
      <c r="D419" s="42" t="s">
        <v>48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3.8" hidden="false" customHeight="false" outlineLevel="0" collapsed="false">
      <c r="A420" s="24"/>
      <c r="B420" s="25"/>
      <c r="C420" s="26"/>
      <c r="D420" s="42" t="s">
        <v>44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3.8" hidden="false" customHeight="false" outlineLevel="0" collapsed="false">
      <c r="A421" s="24"/>
      <c r="B421" s="25"/>
      <c r="C421" s="26"/>
      <c r="D421" s="42" t="s">
        <v>31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3.8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3.8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3.8" hidden="false" customHeight="false" outlineLevel="0" collapsed="false">
      <c r="A424" s="32"/>
      <c r="B424" s="33"/>
      <c r="C424" s="34"/>
      <c r="D424" s="43" t="s">
        <v>33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52</v>
      </c>
      <c r="D425" s="46"/>
      <c r="E425" s="47"/>
      <c r="F425" s="48" t="n">
        <f aca="false">F391+F395+F405+F410+F417+F424</f>
        <v>1233</v>
      </c>
      <c r="G425" s="48" t="n">
        <f aca="false">G391+G395+G405+G410+G417+G424</f>
        <v>42.92</v>
      </c>
      <c r="H425" s="48" t="n">
        <f aca="false">H391+H395+H405+H410+H417+H424</f>
        <v>57.32</v>
      </c>
      <c r="I425" s="48" t="n">
        <f aca="false">I391+I395+I405+I410+I417+I424</f>
        <v>169.82</v>
      </c>
      <c r="J425" s="48" t="n">
        <f aca="false">J391+J395+J405+J410+J417+J424</f>
        <v>1278.76</v>
      </c>
      <c r="K425" s="49"/>
      <c r="L425" s="48" t="e">
        <f aca="false">L391+L395+L405+L410+L417+L424</f>
        <v>#VALUE!</v>
      </c>
    </row>
    <row r="426" customFormat="false" ht="13.8" hidden="false" customHeight="false" outlineLevel="0" collapsed="false">
      <c r="A426" s="17" t="n">
        <v>2</v>
      </c>
      <c r="B426" s="18" t="n">
        <v>4</v>
      </c>
      <c r="C426" s="19" t="s">
        <v>24</v>
      </c>
      <c r="D426" s="20" t="s">
        <v>25</v>
      </c>
      <c r="E426" s="21" t="s">
        <v>72</v>
      </c>
      <c r="F426" s="22" t="n">
        <v>203</v>
      </c>
      <c r="G426" s="22" t="n">
        <v>6.47</v>
      </c>
      <c r="H426" s="22" t="n">
        <v>8.43</v>
      </c>
      <c r="I426" s="22" t="n">
        <v>38.83</v>
      </c>
      <c r="J426" s="22" t="n">
        <v>253.6</v>
      </c>
      <c r="K426" s="23" t="n">
        <v>119</v>
      </c>
      <c r="L426" s="22" t="n">
        <v>10.23</v>
      </c>
    </row>
    <row r="427" customFormat="false" ht="13.8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3.8" hidden="false" customHeight="false" outlineLevel="0" collapsed="false">
      <c r="A428" s="24"/>
      <c r="B428" s="25"/>
      <c r="C428" s="26"/>
      <c r="D428" s="31" t="s">
        <v>27</v>
      </c>
      <c r="E428" s="28" t="s">
        <v>78</v>
      </c>
      <c r="F428" s="29" t="n">
        <v>200</v>
      </c>
      <c r="G428" s="29" t="n">
        <v>8</v>
      </c>
      <c r="H428" s="29" t="n">
        <v>2</v>
      </c>
      <c r="I428" s="29" t="n">
        <v>15.4</v>
      </c>
      <c r="J428" s="29" t="n">
        <v>114</v>
      </c>
      <c r="K428" s="30" t="n">
        <v>146</v>
      </c>
      <c r="L428" s="29" t="n">
        <v>3.39</v>
      </c>
    </row>
    <row r="429" customFormat="false" ht="13.8" hidden="false" customHeight="false" outlineLevel="0" collapsed="false">
      <c r="A429" s="24"/>
      <c r="B429" s="25"/>
      <c r="C429" s="26"/>
      <c r="D429" s="31" t="s">
        <v>29</v>
      </c>
      <c r="E429" s="28" t="s">
        <v>30</v>
      </c>
      <c r="F429" s="29" t="n">
        <v>30</v>
      </c>
      <c r="G429" s="29" t="n">
        <v>2.37</v>
      </c>
      <c r="H429" s="29" t="n">
        <v>0.3</v>
      </c>
      <c r="I429" s="29" t="n">
        <v>14.49</v>
      </c>
      <c r="J429" s="29" t="n">
        <v>70.5</v>
      </c>
      <c r="K429" s="30"/>
      <c r="L429" s="29" t="n">
        <v>1.71</v>
      </c>
    </row>
    <row r="430" customFormat="false" ht="13.8" hidden="false" customHeight="false" outlineLevel="0" collapsed="false">
      <c r="A430" s="24"/>
      <c r="B430" s="25"/>
      <c r="C430" s="26"/>
      <c r="D430" s="31" t="s">
        <v>31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3.8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3.8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3.8" hidden="false" customHeight="false" outlineLevel="0" collapsed="false">
      <c r="A433" s="32"/>
      <c r="B433" s="33"/>
      <c r="C433" s="34"/>
      <c r="D433" s="35" t="s">
        <v>33</v>
      </c>
      <c r="E433" s="36"/>
      <c r="F433" s="37" t="n">
        <f aca="false">SUM(F426:F432)</f>
        <v>433</v>
      </c>
      <c r="G433" s="37" t="n">
        <f aca="false">SUM(G426:G432)</f>
        <v>16.84</v>
      </c>
      <c r="H433" s="37" t="n">
        <f aca="false">SUM(H426:H432)</f>
        <v>10.73</v>
      </c>
      <c r="I433" s="37" t="n">
        <f aca="false">SUM(I426:I432)</f>
        <v>68.72</v>
      </c>
      <c r="J433" s="37" t="n">
        <f aca="false">SUM(J426:J432)</f>
        <v>438.1</v>
      </c>
      <c r="K433" s="38"/>
      <c r="L433" s="37" t="n">
        <f aca="false">SUM(L426:L432)</f>
        <v>15.33</v>
      </c>
    </row>
    <row r="434" customFormat="false" ht="13.8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34</v>
      </c>
      <c r="D434" s="42" t="s">
        <v>31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3.8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3.8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3.8" hidden="false" customHeight="false" outlineLevel="0" collapsed="false">
      <c r="A437" s="32"/>
      <c r="B437" s="33"/>
      <c r="C437" s="34"/>
      <c r="D437" s="35" t="s">
        <v>33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3.8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35</v>
      </c>
      <c r="D438" s="31" t="s">
        <v>36</v>
      </c>
      <c r="E438" s="28" t="s">
        <v>74</v>
      </c>
      <c r="F438" s="29" t="n">
        <v>60</v>
      </c>
      <c r="G438" s="29" t="n">
        <v>0.68</v>
      </c>
      <c r="H438" s="29" t="n">
        <v>6.08</v>
      </c>
      <c r="I438" s="29" t="n">
        <v>6.92</v>
      </c>
      <c r="J438" s="29" t="n">
        <v>85.16</v>
      </c>
      <c r="K438" s="30" t="n">
        <v>2</v>
      </c>
      <c r="L438" s="29" t="n">
        <v>6.58</v>
      </c>
    </row>
    <row r="439" customFormat="false" ht="13.8" hidden="false" customHeight="false" outlineLevel="0" collapsed="false">
      <c r="A439" s="24"/>
      <c r="B439" s="25"/>
      <c r="C439" s="26"/>
      <c r="D439" s="31" t="s">
        <v>38</v>
      </c>
      <c r="E439" s="28" t="s">
        <v>91</v>
      </c>
      <c r="F439" s="29" t="n">
        <v>200</v>
      </c>
      <c r="G439" s="29" t="n">
        <v>10.57</v>
      </c>
      <c r="H439" s="29" t="n">
        <v>3.29</v>
      </c>
      <c r="I439" s="29" t="n">
        <v>5.36</v>
      </c>
      <c r="J439" s="29" t="n">
        <v>92.99</v>
      </c>
      <c r="K439" s="30" t="n">
        <v>42</v>
      </c>
      <c r="L439" s="29" t="n">
        <v>20.14</v>
      </c>
    </row>
    <row r="440" customFormat="false" ht="13.8" hidden="false" customHeight="false" outlineLevel="0" collapsed="false">
      <c r="A440" s="24"/>
      <c r="B440" s="25"/>
      <c r="C440" s="26"/>
      <c r="D440" s="31" t="s">
        <v>40</v>
      </c>
      <c r="E440" s="28" t="s">
        <v>92</v>
      </c>
      <c r="F440" s="29" t="n">
        <v>200</v>
      </c>
      <c r="G440" s="29" t="n">
        <v>24.76</v>
      </c>
      <c r="H440" s="29" t="n">
        <v>19.98</v>
      </c>
      <c r="I440" s="29" t="n">
        <v>28.29</v>
      </c>
      <c r="J440" s="29" t="n">
        <v>392.02</v>
      </c>
      <c r="K440" s="30" t="n">
        <v>163</v>
      </c>
      <c r="L440" s="29" t="n">
        <v>48.11</v>
      </c>
    </row>
    <row r="441" customFormat="false" ht="13.8" hidden="false" customHeight="false" outlineLevel="0" collapsed="false">
      <c r="A441" s="24"/>
      <c r="B441" s="25"/>
      <c r="C441" s="26"/>
      <c r="D441" s="31" t="s">
        <v>42</v>
      </c>
      <c r="E441" s="28"/>
      <c r="F441" s="29"/>
      <c r="G441" s="29"/>
      <c r="H441" s="29"/>
      <c r="I441" s="29"/>
      <c r="J441" s="29"/>
      <c r="K441" s="30"/>
      <c r="L441" s="29"/>
    </row>
    <row r="442" customFormat="false" ht="13.8" hidden="false" customHeight="false" outlineLevel="0" collapsed="false">
      <c r="A442" s="24"/>
      <c r="B442" s="25"/>
      <c r="C442" s="26"/>
      <c r="D442" s="31" t="s">
        <v>44</v>
      </c>
      <c r="E442" s="28" t="s">
        <v>28</v>
      </c>
      <c r="F442" s="29" t="n">
        <v>200</v>
      </c>
      <c r="G442" s="29" t="n">
        <v>0.1</v>
      </c>
      <c r="H442" s="29" t="n">
        <v>0</v>
      </c>
      <c r="I442" s="29" t="n">
        <v>9.7</v>
      </c>
      <c r="J442" s="29" t="n">
        <v>37</v>
      </c>
      <c r="K442" s="30" t="n">
        <v>270</v>
      </c>
      <c r="L442" s="29" t="n">
        <v>1.06</v>
      </c>
    </row>
    <row r="443" customFormat="false" ht="13.8" hidden="false" customHeight="false" outlineLevel="0" collapsed="false">
      <c r="A443" s="24"/>
      <c r="B443" s="25"/>
      <c r="C443" s="26"/>
      <c r="D443" s="31" t="s">
        <v>45</v>
      </c>
      <c r="E443" s="28" t="s">
        <v>30</v>
      </c>
      <c r="F443" s="29" t="n">
        <v>60</v>
      </c>
      <c r="G443" s="29" t="n">
        <v>4.74</v>
      </c>
      <c r="H443" s="29" t="n">
        <v>0.6</v>
      </c>
      <c r="I443" s="29" t="n">
        <v>28.98</v>
      </c>
      <c r="J443" s="29" t="n">
        <v>141</v>
      </c>
      <c r="K443" s="30"/>
      <c r="L443" s="29" t="n">
        <v>3.43</v>
      </c>
    </row>
    <row r="444" customFormat="false" ht="13.8" hidden="false" customHeight="false" outlineLevel="0" collapsed="false">
      <c r="A444" s="24"/>
      <c r="B444" s="25"/>
      <c r="C444" s="26"/>
      <c r="D444" s="31" t="s">
        <v>46</v>
      </c>
      <c r="E444" s="28"/>
      <c r="F444" s="29"/>
      <c r="G444" s="29"/>
      <c r="H444" s="29"/>
      <c r="I444" s="29"/>
      <c r="J444" s="29"/>
      <c r="K444" s="30"/>
      <c r="L444" s="29"/>
    </row>
    <row r="445" customFormat="false" ht="13.8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3.8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3.8" hidden="false" customHeight="false" outlineLevel="0" collapsed="false">
      <c r="A447" s="32"/>
      <c r="B447" s="33"/>
      <c r="C447" s="34"/>
      <c r="D447" s="35" t="s">
        <v>33</v>
      </c>
      <c r="E447" s="36"/>
      <c r="F447" s="37" t="n">
        <f aca="false">SUM(F438:F446)</f>
        <v>720</v>
      </c>
      <c r="G447" s="37" t="n">
        <f aca="false">SUM(G438:G446)</f>
        <v>40.85</v>
      </c>
      <c r="H447" s="37" t="n">
        <f aca="false">SUM(H438:H446)</f>
        <v>29.95</v>
      </c>
      <c r="I447" s="37" t="n">
        <f aca="false">SUM(I438:I446)</f>
        <v>79.25</v>
      </c>
      <c r="J447" s="37" t="n">
        <f aca="false">SUM(J438:J446)</f>
        <v>748.17</v>
      </c>
      <c r="K447" s="38"/>
      <c r="L447" s="37" t="e">
        <f aca="false">SUM(L444:L452)</f>
        <v>#VALUE!</v>
      </c>
    </row>
    <row r="448" customFormat="false" ht="13.8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47</v>
      </c>
      <c r="D448" s="42" t="s">
        <v>48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3.8" hidden="false" customHeight="false" outlineLevel="0" collapsed="false">
      <c r="A449" s="24"/>
      <c r="B449" s="25"/>
      <c r="C449" s="26"/>
      <c r="D449" s="42" t="s">
        <v>44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3.8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3.8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3.8" hidden="false" customHeight="false" outlineLevel="0" collapsed="false">
      <c r="A452" s="32"/>
      <c r="B452" s="33"/>
      <c r="C452" s="34"/>
      <c r="D452" s="35" t="s">
        <v>33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3.8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49</v>
      </c>
      <c r="D453" s="31" t="s">
        <v>25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3.8" hidden="false" customHeight="false" outlineLevel="0" collapsed="false">
      <c r="A454" s="24"/>
      <c r="B454" s="25"/>
      <c r="C454" s="26"/>
      <c r="D454" s="31" t="s">
        <v>42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3.8" hidden="false" customHeight="false" outlineLevel="0" collapsed="false">
      <c r="A455" s="24"/>
      <c r="B455" s="25"/>
      <c r="C455" s="26"/>
      <c r="D455" s="31" t="s">
        <v>44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3.8" hidden="false" customHeight="false" outlineLevel="0" collapsed="false">
      <c r="A456" s="24"/>
      <c r="B456" s="25"/>
      <c r="C456" s="26"/>
      <c r="D456" s="31" t="s">
        <v>29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3.8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3.8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3.8" hidden="false" customHeight="false" outlineLevel="0" collapsed="false">
      <c r="A459" s="32"/>
      <c r="B459" s="33"/>
      <c r="C459" s="34"/>
      <c r="D459" s="35" t="s">
        <v>33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3.8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50</v>
      </c>
      <c r="D460" s="42" t="s">
        <v>51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3.8" hidden="false" customHeight="false" outlineLevel="0" collapsed="false">
      <c r="A461" s="24"/>
      <c r="B461" s="25"/>
      <c r="C461" s="26"/>
      <c r="D461" s="42" t="s">
        <v>48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3.8" hidden="false" customHeight="false" outlineLevel="0" collapsed="false">
      <c r="A462" s="24"/>
      <c r="B462" s="25"/>
      <c r="C462" s="26"/>
      <c r="D462" s="42" t="s">
        <v>44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3.8" hidden="false" customHeight="false" outlineLevel="0" collapsed="false">
      <c r="A463" s="24"/>
      <c r="B463" s="25"/>
      <c r="C463" s="26"/>
      <c r="D463" s="42" t="s">
        <v>31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3.8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3.8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3.8" hidden="false" customHeight="false" outlineLevel="0" collapsed="false">
      <c r="A466" s="32"/>
      <c r="B466" s="33"/>
      <c r="C466" s="34"/>
      <c r="D466" s="43" t="s">
        <v>33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52</v>
      </c>
      <c r="D467" s="46"/>
      <c r="E467" s="47"/>
      <c r="F467" s="48" t="n">
        <f aca="false">F433+F437+F447+F452+F459+F466</f>
        <v>1153</v>
      </c>
      <c r="G467" s="48" t="n">
        <f aca="false">G433+G437+G447+G452+G459+G466</f>
        <v>57.69</v>
      </c>
      <c r="H467" s="48" t="n">
        <f aca="false">H433+H437+H447+H452+H459+H466</f>
        <v>40.68</v>
      </c>
      <c r="I467" s="48" t="n">
        <f aca="false">I433+I437+I447+I452+I459+I466</f>
        <v>147.97</v>
      </c>
      <c r="J467" s="48" t="n">
        <f aca="false">J433+J437+J447+J452+J459+J466</f>
        <v>1186.27</v>
      </c>
      <c r="K467" s="49"/>
      <c r="L467" s="48" t="e">
        <f aca="false">L433+L437+L447+L452+L459+L466</f>
        <v>#VALUE!</v>
      </c>
    </row>
    <row r="468" customFormat="false" ht="13.8" hidden="false" customHeight="false" outlineLevel="0" collapsed="false">
      <c r="A468" s="17" t="n">
        <v>2</v>
      </c>
      <c r="B468" s="18" t="n">
        <v>5</v>
      </c>
      <c r="C468" s="19" t="s">
        <v>24</v>
      </c>
      <c r="D468" s="20" t="s">
        <v>25</v>
      </c>
      <c r="E468" s="21" t="s">
        <v>93</v>
      </c>
      <c r="F468" s="22" t="n">
        <v>200</v>
      </c>
      <c r="G468" s="22" t="n">
        <v>4.94</v>
      </c>
      <c r="H468" s="22" t="n">
        <v>6.06</v>
      </c>
      <c r="I468" s="22" t="n">
        <v>18.62</v>
      </c>
      <c r="J468" s="22" t="n">
        <v>148.54</v>
      </c>
      <c r="K468" s="23" t="n">
        <v>44</v>
      </c>
      <c r="L468" s="22" t="n">
        <v>13.49</v>
      </c>
    </row>
    <row r="469" customFormat="false" ht="13.8" hidden="false" customHeight="false" outlineLevel="0" collapsed="false">
      <c r="A469" s="24"/>
      <c r="B469" s="25"/>
      <c r="C469" s="26"/>
      <c r="D469" s="27"/>
      <c r="E469" s="28"/>
      <c r="F469" s="29"/>
      <c r="G469" s="29"/>
      <c r="H469" s="29"/>
      <c r="I469" s="29"/>
      <c r="J469" s="29"/>
      <c r="K469" s="30"/>
      <c r="L469" s="29"/>
    </row>
    <row r="470" customFormat="false" ht="13.8" hidden="false" customHeight="false" outlineLevel="0" collapsed="false">
      <c r="A470" s="24"/>
      <c r="B470" s="25"/>
      <c r="C470" s="26"/>
      <c r="D470" s="31" t="s">
        <v>27</v>
      </c>
      <c r="E470" s="28" t="s">
        <v>66</v>
      </c>
      <c r="F470" s="29" t="n">
        <v>200</v>
      </c>
      <c r="G470" s="29" t="n">
        <v>3.77</v>
      </c>
      <c r="H470" s="29" t="n">
        <v>3.93</v>
      </c>
      <c r="I470" s="29" t="n">
        <v>25.95</v>
      </c>
      <c r="J470" s="29" t="n">
        <v>153.92</v>
      </c>
      <c r="K470" s="30" t="n">
        <v>242</v>
      </c>
      <c r="L470" s="29" t="n">
        <v>8.34</v>
      </c>
    </row>
    <row r="471" customFormat="false" ht="13.8" hidden="false" customHeight="false" outlineLevel="0" collapsed="false">
      <c r="A471" s="24"/>
      <c r="B471" s="25"/>
      <c r="C471" s="26"/>
      <c r="D471" s="31" t="s">
        <v>29</v>
      </c>
      <c r="E471" s="28" t="s">
        <v>30</v>
      </c>
      <c r="F471" s="29" t="n">
        <v>30</v>
      </c>
      <c r="G471" s="29" t="n">
        <v>2.37</v>
      </c>
      <c r="H471" s="29" t="n">
        <v>0.3</v>
      </c>
      <c r="I471" s="29" t="n">
        <v>14.49</v>
      </c>
      <c r="J471" s="29" t="n">
        <v>70.5</v>
      </c>
      <c r="K471" s="30"/>
      <c r="L471" s="29" t="n">
        <v>1.71</v>
      </c>
    </row>
    <row r="472" customFormat="false" ht="13.8" hidden="false" customHeight="false" outlineLevel="0" collapsed="false">
      <c r="A472" s="24"/>
      <c r="B472" s="25"/>
      <c r="C472" s="26"/>
      <c r="D472" s="31" t="s">
        <v>31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3.8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3.8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3.8" hidden="false" customHeight="false" outlineLevel="0" collapsed="false">
      <c r="A475" s="32"/>
      <c r="B475" s="33"/>
      <c r="C475" s="34"/>
      <c r="D475" s="35" t="s">
        <v>33</v>
      </c>
      <c r="E475" s="36"/>
      <c r="F475" s="37" t="n">
        <f aca="false">SUM(F468:F474)</f>
        <v>430</v>
      </c>
      <c r="G475" s="37" t="n">
        <f aca="false">SUM(G468:G474)</f>
        <v>11.08</v>
      </c>
      <c r="H475" s="37" t="n">
        <f aca="false">SUM(H468:H474)</f>
        <v>10.29</v>
      </c>
      <c r="I475" s="37" t="n">
        <f aca="false">SUM(I468:I474)</f>
        <v>59.06</v>
      </c>
      <c r="J475" s="37" t="n">
        <f aca="false">SUM(J468:J474)</f>
        <v>372.96</v>
      </c>
      <c r="K475" s="38"/>
      <c r="L475" s="37" t="n">
        <f aca="false">SUM(L468:L474)</f>
        <v>23.54</v>
      </c>
    </row>
    <row r="476" customFormat="false" ht="13.8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34</v>
      </c>
      <c r="D476" s="42" t="s">
        <v>31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3.8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3.8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3.8" hidden="false" customHeight="false" outlineLevel="0" collapsed="false">
      <c r="A479" s="32"/>
      <c r="B479" s="33"/>
      <c r="C479" s="34"/>
      <c r="D479" s="35" t="s">
        <v>33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3.8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35</v>
      </c>
      <c r="D480" s="31" t="s">
        <v>36</v>
      </c>
      <c r="E480" s="28" t="s">
        <v>94</v>
      </c>
      <c r="F480" s="29" t="n">
        <v>60</v>
      </c>
      <c r="G480" s="29" t="n">
        <v>0.78</v>
      </c>
      <c r="H480" s="29" t="n">
        <v>4.56</v>
      </c>
      <c r="I480" s="29" t="n">
        <v>5.82</v>
      </c>
      <c r="J480" s="29" t="n">
        <v>64.2</v>
      </c>
      <c r="K480" s="30" t="n">
        <v>29</v>
      </c>
      <c r="L480" s="29" t="n">
        <v>5.8</v>
      </c>
    </row>
    <row r="481" customFormat="false" ht="13.8" hidden="false" customHeight="false" outlineLevel="0" collapsed="false">
      <c r="A481" s="24"/>
      <c r="B481" s="25"/>
      <c r="C481" s="26"/>
      <c r="D481" s="31" t="s">
        <v>38</v>
      </c>
      <c r="E481" s="28" t="s">
        <v>95</v>
      </c>
      <c r="F481" s="29" t="n">
        <v>200</v>
      </c>
      <c r="G481" s="29" t="n">
        <v>10.57</v>
      </c>
      <c r="H481" s="29" t="n">
        <v>3.29</v>
      </c>
      <c r="I481" s="29" t="n">
        <v>5.36</v>
      </c>
      <c r="J481" s="29" t="n">
        <v>93</v>
      </c>
      <c r="K481" s="30" t="n">
        <v>42</v>
      </c>
      <c r="L481" s="29" t="n">
        <v>6.59</v>
      </c>
    </row>
    <row r="482" customFormat="false" ht="13.8" hidden="false" customHeight="false" outlineLevel="0" collapsed="false">
      <c r="A482" s="24"/>
      <c r="B482" s="25"/>
      <c r="C482" s="26"/>
      <c r="D482" s="31" t="s">
        <v>40</v>
      </c>
      <c r="E482" s="28" t="s">
        <v>96</v>
      </c>
      <c r="F482" s="29" t="n">
        <v>200</v>
      </c>
      <c r="G482" s="29" t="n">
        <v>37.2</v>
      </c>
      <c r="H482" s="29" t="n">
        <v>45.33</v>
      </c>
      <c r="I482" s="29" t="n">
        <v>41.05</v>
      </c>
      <c r="J482" s="29" t="n">
        <v>550.2</v>
      </c>
      <c r="K482" s="30" t="n">
        <v>191</v>
      </c>
      <c r="L482" s="29" t="n">
        <v>52.62</v>
      </c>
    </row>
    <row r="483" customFormat="false" ht="13.8" hidden="false" customHeight="false" outlineLevel="0" collapsed="false">
      <c r="A483" s="24"/>
      <c r="B483" s="25"/>
      <c r="C483" s="26"/>
      <c r="D483" s="31" t="s">
        <v>42</v>
      </c>
      <c r="E483" s="28"/>
      <c r="F483" s="29"/>
      <c r="G483" s="29"/>
      <c r="H483" s="29"/>
      <c r="I483" s="29"/>
      <c r="J483" s="29"/>
      <c r="K483" s="30"/>
      <c r="L483" s="29"/>
    </row>
    <row r="484" customFormat="false" ht="13.8" hidden="false" customHeight="false" outlineLevel="0" collapsed="false">
      <c r="A484" s="24"/>
      <c r="B484" s="25"/>
      <c r="C484" s="26"/>
      <c r="D484" s="31" t="s">
        <v>44</v>
      </c>
      <c r="E484" s="28" t="s">
        <v>97</v>
      </c>
      <c r="F484" s="29" t="n">
        <v>200</v>
      </c>
      <c r="G484" s="29" t="n">
        <v>1</v>
      </c>
      <c r="H484" s="29" t="n">
        <v>0.2</v>
      </c>
      <c r="I484" s="29" t="n">
        <v>20</v>
      </c>
      <c r="J484" s="29" t="n">
        <v>65.8</v>
      </c>
      <c r="K484" s="30" t="n">
        <v>389</v>
      </c>
      <c r="L484" s="29" t="n">
        <v>17.2</v>
      </c>
    </row>
    <row r="485" customFormat="false" ht="13.8" hidden="false" customHeight="false" outlineLevel="0" collapsed="false">
      <c r="A485" s="24"/>
      <c r="B485" s="25"/>
      <c r="C485" s="26"/>
      <c r="D485" s="31" t="s">
        <v>45</v>
      </c>
      <c r="E485" s="28" t="s">
        <v>30</v>
      </c>
      <c r="F485" s="29" t="n">
        <v>60</v>
      </c>
      <c r="G485" s="29" t="n">
        <v>4.74</v>
      </c>
      <c r="H485" s="29" t="n">
        <v>0.6</v>
      </c>
      <c r="I485" s="29" t="n">
        <v>28.98</v>
      </c>
      <c r="J485" s="29" t="n">
        <v>141</v>
      </c>
      <c r="K485" s="30"/>
      <c r="L485" s="29" t="n">
        <v>3.43</v>
      </c>
    </row>
    <row r="486" customFormat="false" ht="13.8" hidden="false" customHeight="false" outlineLevel="0" collapsed="false">
      <c r="A486" s="24"/>
      <c r="B486" s="25"/>
      <c r="C486" s="26"/>
      <c r="D486" s="31" t="s">
        <v>46</v>
      </c>
      <c r="E486" s="28"/>
      <c r="F486" s="29"/>
      <c r="G486" s="29"/>
      <c r="H486" s="29"/>
      <c r="I486" s="29"/>
      <c r="J486" s="29"/>
      <c r="K486" s="30"/>
      <c r="L486" s="29"/>
    </row>
    <row r="487" customFormat="false" ht="13.8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3.8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3.8" hidden="false" customHeight="false" outlineLevel="0" collapsed="false">
      <c r="A489" s="32"/>
      <c r="B489" s="33"/>
      <c r="C489" s="34"/>
      <c r="D489" s="35" t="s">
        <v>33</v>
      </c>
      <c r="E489" s="36"/>
      <c r="F489" s="37" t="n">
        <f aca="false">SUM(F480:F488)</f>
        <v>720</v>
      </c>
      <c r="G489" s="37" t="n">
        <f aca="false">SUM(G480:G488)</f>
        <v>54.29</v>
      </c>
      <c r="H489" s="37" t="n">
        <f aca="false">SUM(H480:H488)</f>
        <v>53.98</v>
      </c>
      <c r="I489" s="37" t="n">
        <f aca="false">SUM(I480:I488)</f>
        <v>101.21</v>
      </c>
      <c r="J489" s="37" t="n">
        <f aca="false">SUM(J480:J488)</f>
        <v>914.2</v>
      </c>
      <c r="K489" s="38"/>
      <c r="L489" s="37" t="e">
        <f aca="false">SUM(L486:L494)</f>
        <v>#VALUE!</v>
      </c>
    </row>
    <row r="490" customFormat="false" ht="13.8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47</v>
      </c>
      <c r="D490" s="42" t="s">
        <v>48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3.8" hidden="false" customHeight="false" outlineLevel="0" collapsed="false">
      <c r="A491" s="24"/>
      <c r="B491" s="25"/>
      <c r="C491" s="26"/>
      <c r="D491" s="42" t="s">
        <v>44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3.8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3.8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3.8" hidden="false" customHeight="false" outlineLevel="0" collapsed="false">
      <c r="A494" s="32"/>
      <c r="B494" s="33"/>
      <c r="C494" s="34"/>
      <c r="D494" s="35" t="s">
        <v>33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3.8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49</v>
      </c>
      <c r="D495" s="31" t="s">
        <v>25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3.8" hidden="false" customHeight="false" outlineLevel="0" collapsed="false">
      <c r="A496" s="24"/>
      <c r="B496" s="25"/>
      <c r="C496" s="26"/>
      <c r="D496" s="31" t="s">
        <v>42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3.8" hidden="false" customHeight="false" outlineLevel="0" collapsed="false">
      <c r="A497" s="24"/>
      <c r="B497" s="25"/>
      <c r="C497" s="26"/>
      <c r="D497" s="31" t="s">
        <v>44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3.8" hidden="false" customHeight="false" outlineLevel="0" collapsed="false">
      <c r="A498" s="24"/>
      <c r="B498" s="25"/>
      <c r="C498" s="26"/>
      <c r="D498" s="31" t="s">
        <v>29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3.8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3.8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3.8" hidden="false" customHeight="false" outlineLevel="0" collapsed="false">
      <c r="A501" s="32"/>
      <c r="B501" s="33"/>
      <c r="C501" s="34"/>
      <c r="D501" s="35" t="s">
        <v>33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3.8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50</v>
      </c>
      <c r="D502" s="42" t="s">
        <v>51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3.8" hidden="false" customHeight="false" outlineLevel="0" collapsed="false">
      <c r="A503" s="24"/>
      <c r="B503" s="25"/>
      <c r="C503" s="26"/>
      <c r="D503" s="42" t="s">
        <v>48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3.8" hidden="false" customHeight="false" outlineLevel="0" collapsed="false">
      <c r="A504" s="24"/>
      <c r="B504" s="25"/>
      <c r="C504" s="26"/>
      <c r="D504" s="42" t="s">
        <v>44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3.8" hidden="false" customHeight="false" outlineLevel="0" collapsed="false">
      <c r="A505" s="24"/>
      <c r="B505" s="25"/>
      <c r="C505" s="26"/>
      <c r="D505" s="42" t="s">
        <v>31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3.8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3.8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3.8" hidden="false" customHeight="false" outlineLevel="0" collapsed="false">
      <c r="A508" s="32"/>
      <c r="B508" s="33"/>
      <c r="C508" s="34"/>
      <c r="D508" s="43" t="s">
        <v>33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52</v>
      </c>
      <c r="D509" s="46"/>
      <c r="E509" s="47"/>
      <c r="F509" s="48" t="n">
        <f aca="false">F475+F479+F489+F494+F501+F508</f>
        <v>1150</v>
      </c>
      <c r="G509" s="48" t="n">
        <f aca="false">G475+G479+G489+G494+G501+G508</f>
        <v>65.37</v>
      </c>
      <c r="H509" s="48" t="n">
        <f aca="false">H475+H479+H489+H494+H501+H508</f>
        <v>64.27</v>
      </c>
      <c r="I509" s="48" t="n">
        <f aca="false">I475+I479+I489+I494+I501+I508</f>
        <v>160.27</v>
      </c>
      <c r="J509" s="48" t="n">
        <f aca="false">J475+J479+J489+J494+J501+J508</f>
        <v>1287.16</v>
      </c>
      <c r="K509" s="49"/>
      <c r="L509" s="48" t="e">
        <f aca="false">L475+L479+L489+L494+L501+L508</f>
        <v>#VALUE!</v>
      </c>
    </row>
    <row r="510" customFormat="false" ht="13.8" hidden="false" customHeight="false" outlineLevel="0" collapsed="false">
      <c r="A510" s="17" t="n">
        <v>2</v>
      </c>
      <c r="B510" s="18" t="n">
        <v>6</v>
      </c>
      <c r="C510" s="19" t="s">
        <v>24</v>
      </c>
      <c r="D510" s="20" t="s">
        <v>25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3.8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3.8" hidden="false" customHeight="false" outlineLevel="0" collapsed="false">
      <c r="A512" s="24"/>
      <c r="B512" s="25"/>
      <c r="C512" s="26"/>
      <c r="D512" s="31" t="s">
        <v>27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3.8" hidden="false" customHeight="false" outlineLevel="0" collapsed="false">
      <c r="A513" s="24"/>
      <c r="B513" s="25"/>
      <c r="C513" s="26"/>
      <c r="D513" s="31" t="s">
        <v>29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3.8" hidden="false" customHeight="false" outlineLevel="0" collapsed="false">
      <c r="A514" s="24"/>
      <c r="B514" s="25"/>
      <c r="C514" s="26"/>
      <c r="D514" s="31" t="s">
        <v>31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3.8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3.8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3.8" hidden="false" customHeight="false" outlineLevel="0" collapsed="false">
      <c r="A517" s="32"/>
      <c r="B517" s="33"/>
      <c r="C517" s="34"/>
      <c r="D517" s="35" t="s">
        <v>33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3.8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34</v>
      </c>
      <c r="D518" s="42" t="s">
        <v>31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3.8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3.8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3.8" hidden="false" customHeight="false" outlineLevel="0" collapsed="false">
      <c r="A521" s="32"/>
      <c r="B521" s="33"/>
      <c r="C521" s="34"/>
      <c r="D521" s="35" t="s">
        <v>33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3.8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35</v>
      </c>
      <c r="D522" s="31" t="s">
        <v>36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3.8" hidden="false" customHeight="false" outlineLevel="0" collapsed="false">
      <c r="A523" s="24"/>
      <c r="B523" s="25"/>
      <c r="C523" s="26"/>
      <c r="D523" s="31" t="s">
        <v>38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3.8" hidden="false" customHeight="false" outlineLevel="0" collapsed="false">
      <c r="A524" s="24"/>
      <c r="B524" s="25"/>
      <c r="C524" s="26"/>
      <c r="D524" s="31" t="s">
        <v>40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3.8" hidden="false" customHeight="false" outlineLevel="0" collapsed="false">
      <c r="A525" s="24"/>
      <c r="B525" s="25"/>
      <c r="C525" s="26"/>
      <c r="D525" s="31" t="s">
        <v>42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3.8" hidden="false" customHeight="false" outlineLevel="0" collapsed="false">
      <c r="A526" s="24"/>
      <c r="B526" s="25"/>
      <c r="C526" s="26"/>
      <c r="D526" s="31" t="s">
        <v>44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3.8" hidden="false" customHeight="false" outlineLevel="0" collapsed="false">
      <c r="A527" s="24"/>
      <c r="B527" s="25"/>
      <c r="C527" s="26"/>
      <c r="D527" s="31" t="s">
        <v>45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3.8" hidden="false" customHeight="false" outlineLevel="0" collapsed="false">
      <c r="A528" s="24"/>
      <c r="B528" s="25"/>
      <c r="C528" s="26"/>
      <c r="D528" s="31" t="s">
        <v>46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3.8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3.8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3.8" hidden="false" customHeight="false" outlineLevel="0" collapsed="false">
      <c r="A531" s="32"/>
      <c r="B531" s="33"/>
      <c r="C531" s="34"/>
      <c r="D531" s="35" t="s">
        <v>33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3.8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47</v>
      </c>
      <c r="D532" s="42" t="s">
        <v>48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3.8" hidden="false" customHeight="false" outlineLevel="0" collapsed="false">
      <c r="A533" s="24"/>
      <c r="B533" s="25"/>
      <c r="C533" s="26"/>
      <c r="D533" s="42" t="s">
        <v>44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3.8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3.8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3.8" hidden="false" customHeight="false" outlineLevel="0" collapsed="false">
      <c r="A536" s="32"/>
      <c r="B536" s="33"/>
      <c r="C536" s="34"/>
      <c r="D536" s="35" t="s">
        <v>33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3.8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49</v>
      </c>
      <c r="D537" s="31" t="s">
        <v>25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3.8" hidden="false" customHeight="false" outlineLevel="0" collapsed="false">
      <c r="A538" s="24"/>
      <c r="B538" s="25"/>
      <c r="C538" s="26"/>
      <c r="D538" s="31" t="s">
        <v>42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3.8" hidden="false" customHeight="false" outlineLevel="0" collapsed="false">
      <c r="A539" s="24"/>
      <c r="B539" s="25"/>
      <c r="C539" s="26"/>
      <c r="D539" s="31" t="s">
        <v>44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3.8" hidden="false" customHeight="false" outlineLevel="0" collapsed="false">
      <c r="A540" s="24"/>
      <c r="B540" s="25"/>
      <c r="C540" s="26"/>
      <c r="D540" s="31" t="s">
        <v>29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3.8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3.8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3.8" hidden="false" customHeight="false" outlineLevel="0" collapsed="false">
      <c r="A543" s="32"/>
      <c r="B543" s="33"/>
      <c r="C543" s="34"/>
      <c r="D543" s="35" t="s">
        <v>33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3.8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50</v>
      </c>
      <c r="D544" s="42" t="s">
        <v>51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3.8" hidden="false" customHeight="false" outlineLevel="0" collapsed="false">
      <c r="A545" s="24"/>
      <c r="B545" s="25"/>
      <c r="C545" s="26"/>
      <c r="D545" s="42" t="s">
        <v>48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3.8" hidden="false" customHeight="false" outlineLevel="0" collapsed="false">
      <c r="A546" s="24"/>
      <c r="B546" s="25"/>
      <c r="C546" s="26"/>
      <c r="D546" s="42" t="s">
        <v>44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3.8" hidden="false" customHeight="false" outlineLevel="0" collapsed="false">
      <c r="A547" s="24"/>
      <c r="B547" s="25"/>
      <c r="C547" s="26"/>
      <c r="D547" s="42" t="s">
        <v>31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3.8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3.8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3.8" hidden="false" customHeight="false" outlineLevel="0" collapsed="false">
      <c r="A550" s="32"/>
      <c r="B550" s="33"/>
      <c r="C550" s="34"/>
      <c r="D550" s="43" t="s">
        <v>33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52</v>
      </c>
      <c r="D551" s="46"/>
      <c r="E551" s="47"/>
      <c r="F551" s="48" t="n">
        <f aca="false">F517+F521+F531+F536+F543+F550</f>
        <v>0</v>
      </c>
      <c r="G551" s="48" t="n">
        <f aca="false">G517+G521+G531+G536+G543+G550</f>
        <v>0</v>
      </c>
      <c r="H551" s="48" t="n">
        <f aca="false">H517+H521+H531+H536+H543+H550</f>
        <v>0</v>
      </c>
      <c r="I551" s="48" t="n">
        <f aca="false">I517+I521+I531+I536+I543+I550</f>
        <v>0</v>
      </c>
      <c r="J551" s="48" t="n">
        <f aca="false">J517+J521+J531+J536+J543+J550</f>
        <v>0</v>
      </c>
      <c r="K551" s="49"/>
      <c r="L551" s="48" t="e">
        <f aca="false">L517+L521+L531+L536+L543+L550</f>
        <v>#VALUE!</v>
      </c>
    </row>
    <row r="552" customFormat="false" ht="13.8" hidden="false" customHeight="false" outlineLevel="0" collapsed="false">
      <c r="A552" s="17" t="n">
        <v>2</v>
      </c>
      <c r="B552" s="18" t="n">
        <v>7</v>
      </c>
      <c r="C552" s="19" t="s">
        <v>24</v>
      </c>
      <c r="D552" s="20" t="s">
        <v>25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3.8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3.8" hidden="false" customHeight="false" outlineLevel="0" collapsed="false">
      <c r="A554" s="24"/>
      <c r="B554" s="25"/>
      <c r="C554" s="26"/>
      <c r="D554" s="31" t="s">
        <v>27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3.8" hidden="false" customHeight="false" outlineLevel="0" collapsed="false">
      <c r="A555" s="24"/>
      <c r="B555" s="25"/>
      <c r="C555" s="26"/>
      <c r="D555" s="31" t="s">
        <v>29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3.8" hidden="false" customHeight="false" outlineLevel="0" collapsed="false">
      <c r="A556" s="24"/>
      <c r="B556" s="25"/>
      <c r="C556" s="26"/>
      <c r="D556" s="31" t="s">
        <v>31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3.8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3.8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3.8" hidden="false" customHeight="false" outlineLevel="0" collapsed="false">
      <c r="A559" s="32"/>
      <c r="B559" s="33"/>
      <c r="C559" s="34"/>
      <c r="D559" s="35" t="s">
        <v>33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3.8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34</v>
      </c>
      <c r="D560" s="42" t="s">
        <v>31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3.8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3.8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3.8" hidden="false" customHeight="false" outlineLevel="0" collapsed="false">
      <c r="A563" s="32"/>
      <c r="B563" s="33"/>
      <c r="C563" s="34"/>
      <c r="D563" s="35" t="s">
        <v>33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3.8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35</v>
      </c>
      <c r="D564" s="31" t="s">
        <v>36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3.8" hidden="false" customHeight="false" outlineLevel="0" collapsed="false">
      <c r="A565" s="24"/>
      <c r="B565" s="25"/>
      <c r="C565" s="26"/>
      <c r="D565" s="31" t="s">
        <v>38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3.8" hidden="false" customHeight="false" outlineLevel="0" collapsed="false">
      <c r="A566" s="24"/>
      <c r="B566" s="25"/>
      <c r="C566" s="26"/>
      <c r="D566" s="31" t="s">
        <v>40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3.8" hidden="false" customHeight="false" outlineLevel="0" collapsed="false">
      <c r="A567" s="24"/>
      <c r="B567" s="25"/>
      <c r="C567" s="26"/>
      <c r="D567" s="31" t="s">
        <v>42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3.8" hidden="false" customHeight="false" outlineLevel="0" collapsed="false">
      <c r="A568" s="24"/>
      <c r="B568" s="25"/>
      <c r="C568" s="26"/>
      <c r="D568" s="31" t="s">
        <v>44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3.8" hidden="false" customHeight="false" outlineLevel="0" collapsed="false">
      <c r="A569" s="24"/>
      <c r="B569" s="25"/>
      <c r="C569" s="26"/>
      <c r="D569" s="31" t="s">
        <v>45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3.8" hidden="false" customHeight="false" outlineLevel="0" collapsed="false">
      <c r="A570" s="24"/>
      <c r="B570" s="25"/>
      <c r="C570" s="26"/>
      <c r="D570" s="31" t="s">
        <v>46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3.8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3.8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3.8" hidden="false" customHeight="false" outlineLevel="0" collapsed="false">
      <c r="A573" s="32"/>
      <c r="B573" s="33"/>
      <c r="C573" s="34"/>
      <c r="D573" s="35" t="s">
        <v>33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3.8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47</v>
      </c>
      <c r="D574" s="42" t="s">
        <v>48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3.8" hidden="false" customHeight="false" outlineLevel="0" collapsed="false">
      <c r="A575" s="24"/>
      <c r="B575" s="25"/>
      <c r="C575" s="26"/>
      <c r="D575" s="42" t="s">
        <v>44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3.8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3.8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3.8" hidden="false" customHeight="false" outlineLevel="0" collapsed="false">
      <c r="A578" s="32"/>
      <c r="B578" s="33"/>
      <c r="C578" s="34"/>
      <c r="D578" s="35" t="s">
        <v>33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3.8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49</v>
      </c>
      <c r="D579" s="31" t="s">
        <v>25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3.8" hidden="false" customHeight="false" outlineLevel="0" collapsed="false">
      <c r="A580" s="24"/>
      <c r="B580" s="25"/>
      <c r="C580" s="26"/>
      <c r="D580" s="31" t="s">
        <v>42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3.8" hidden="false" customHeight="false" outlineLevel="0" collapsed="false">
      <c r="A581" s="24"/>
      <c r="B581" s="25"/>
      <c r="C581" s="26"/>
      <c r="D581" s="31" t="s">
        <v>44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3.8" hidden="false" customHeight="false" outlineLevel="0" collapsed="false">
      <c r="A582" s="24"/>
      <c r="B582" s="25"/>
      <c r="C582" s="26"/>
      <c r="D582" s="31" t="s">
        <v>29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3.8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3.8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3.8" hidden="false" customHeight="false" outlineLevel="0" collapsed="false">
      <c r="A585" s="32"/>
      <c r="B585" s="33"/>
      <c r="C585" s="34"/>
      <c r="D585" s="35" t="s">
        <v>33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3.8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50</v>
      </c>
      <c r="D586" s="42" t="s">
        <v>51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3.8" hidden="false" customHeight="false" outlineLevel="0" collapsed="false">
      <c r="A587" s="24"/>
      <c r="B587" s="25"/>
      <c r="C587" s="26"/>
      <c r="D587" s="42" t="s">
        <v>48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3.8" hidden="false" customHeight="false" outlineLevel="0" collapsed="false">
      <c r="A588" s="24"/>
      <c r="B588" s="25"/>
      <c r="C588" s="26"/>
      <c r="D588" s="42" t="s">
        <v>44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3.8" hidden="false" customHeight="false" outlineLevel="0" collapsed="false">
      <c r="A589" s="24"/>
      <c r="B589" s="25"/>
      <c r="C589" s="26"/>
      <c r="D589" s="42" t="s">
        <v>31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3.8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3.8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3.8" hidden="false" customHeight="false" outlineLevel="0" collapsed="false">
      <c r="A592" s="32"/>
      <c r="B592" s="33"/>
      <c r="C592" s="34"/>
      <c r="D592" s="43" t="s">
        <v>33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2.75" hidden="false" customHeight="true" outlineLevel="0" collapsed="false">
      <c r="A593" s="53" t="n">
        <f aca="false">A552</f>
        <v>2</v>
      </c>
      <c r="B593" s="54" t="n">
        <f aca="false">B552</f>
        <v>7</v>
      </c>
      <c r="C593" s="55" t="s">
        <v>52</v>
      </c>
      <c r="D593" s="55"/>
      <c r="E593" s="56"/>
      <c r="F593" s="57" t="n">
        <f aca="false">F559+F563+F573+F578+F585+F592</f>
        <v>0</v>
      </c>
      <c r="G593" s="57" t="n">
        <f aca="false">G559+G563+G573+G578+G585+G592</f>
        <v>0</v>
      </c>
      <c r="H593" s="57" t="n">
        <f aca="false">H559+H563+H573+H578+H585+H592</f>
        <v>0</v>
      </c>
      <c r="I593" s="57" t="n">
        <f aca="false">I559+I563+I573+I578+I585+I592</f>
        <v>0</v>
      </c>
      <c r="J593" s="57" t="n">
        <f aca="false">J559+J563+J573+J578+J585+J592</f>
        <v>0</v>
      </c>
      <c r="K593" s="58"/>
      <c r="L593" s="48" t="e">
        <f aca="false">L559+L563+L573+L578+L585+L592</f>
        <v>#VALUE!</v>
      </c>
    </row>
    <row r="594" customFormat="false" ht="12.75" hidden="false" customHeight="true" outlineLevel="0" collapsed="false">
      <c r="A594" s="59"/>
      <c r="B594" s="60"/>
      <c r="C594" s="61" t="s">
        <v>98</v>
      </c>
      <c r="D594" s="61"/>
      <c r="E594" s="61"/>
      <c r="F594" s="62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1175.9</v>
      </c>
      <c r="G594" s="62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41.627</v>
      </c>
      <c r="H594" s="62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46.98</v>
      </c>
      <c r="I594" s="62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165.399</v>
      </c>
      <c r="J594" s="62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1206.89</v>
      </c>
      <c r="K594" s="62"/>
      <c r="L594" s="62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2025-01-10T10:32:33Z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